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0" yWindow="930" windowWidth="20700" windowHeight="11760" tabRatio="782" firstSheet="1" activeTab="2"/>
  </bookViews>
  <sheets>
    <sheet name="Generalidades" sheetId="12" r:id="rId1"/>
    <sheet name="Datos de la Entidad" sheetId="1" r:id="rId2"/>
    <sheet name="Identificación Inventario Info." sheetId="4" r:id="rId3"/>
    <sheet name="Análisis Jurídico Invent. Info." sheetId="9" r:id="rId4"/>
    <sheet name="Identificación Inventario Datos" sheetId="6" r:id="rId5"/>
    <sheet name="Priorización Conjuntos de datos" sheetId="14" r:id="rId6"/>
    <sheet name="Descripción de Metadatos" sheetId="8" r:id="rId7"/>
    <sheet name="Estructura " sheetId="11" r:id="rId8"/>
    <sheet name="Hoja2" sheetId="19" r:id="rId9"/>
  </sheets>
  <externalReferences>
    <externalReference r:id="rId10"/>
  </externalReferences>
  <definedNames>
    <definedName name="ACEPTA_NULO">'[1]Hoja Base'!$B$3:$B$4</definedName>
    <definedName name="TIPO_DATO">'[1]Hoja Base'!$A$3:$A$5</definedName>
  </definedNames>
  <calcPr calcId="145621"/>
</workbook>
</file>

<file path=xl/calcChain.xml><?xml version="1.0" encoding="utf-8"?>
<calcChain xmlns="http://schemas.openxmlformats.org/spreadsheetml/2006/main">
  <c r="B93" i="9" l="1"/>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72" i="9"/>
  <c r="B73" i="9"/>
  <c r="B74" i="9"/>
  <c r="B75" i="9"/>
  <c r="B76" i="9"/>
  <c r="B77" i="9"/>
  <c r="B78" i="9"/>
  <c r="B79" i="9"/>
  <c r="B80" i="9"/>
  <c r="B81" i="9"/>
  <c r="B82" i="9"/>
  <c r="B83" i="9"/>
  <c r="B84" i="9"/>
  <c r="B85" i="9"/>
  <c r="B86" i="9"/>
  <c r="B87" i="9"/>
  <c r="B88" i="9"/>
  <c r="B89" i="9"/>
  <c r="B90" i="9"/>
  <c r="B91" i="9"/>
  <c r="B92" i="9"/>
  <c r="B51" i="9"/>
  <c r="B52" i="9"/>
  <c r="B53" i="9"/>
  <c r="B54" i="9"/>
  <c r="B55" i="9"/>
  <c r="B56" i="9"/>
  <c r="B57" i="9"/>
  <c r="B58" i="9"/>
  <c r="B59" i="9"/>
  <c r="B63" i="9"/>
  <c r="B64" i="9"/>
  <c r="B65" i="9"/>
  <c r="B66" i="9"/>
  <c r="B67" i="9"/>
  <c r="B68" i="9"/>
  <c r="B69" i="9"/>
  <c r="B70" i="9"/>
  <c r="B71" i="9"/>
  <c r="B24" i="14" l="1"/>
  <c r="V67" i="9" l="1"/>
  <c r="B62" i="9"/>
  <c r="B20" i="9" l="1"/>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60" i="9"/>
  <c r="B61" i="9"/>
  <c r="L18" i="14" l="1"/>
  <c r="L20" i="14"/>
  <c r="L21" i="14"/>
  <c r="L22" i="14"/>
  <c r="L23" i="14"/>
  <c r="L25" i="14"/>
  <c r="L26" i="14"/>
  <c r="L27" i="14"/>
  <c r="L28"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L69" i="14"/>
  <c r="L70" i="14"/>
  <c r="L71" i="14"/>
  <c r="L72" i="14"/>
  <c r="L73" i="14"/>
  <c r="L74" i="14"/>
  <c r="L75" i="14"/>
  <c r="L76" i="14"/>
  <c r="L77" i="14"/>
  <c r="L78" i="14"/>
  <c r="L79" i="14"/>
  <c r="L80" i="14"/>
  <c r="L81" i="14"/>
  <c r="L82" i="14"/>
  <c r="L83" i="14"/>
  <c r="L84" i="14"/>
  <c r="L85" i="14"/>
  <c r="L86" i="14"/>
  <c r="L87" i="14"/>
  <c r="L88" i="14"/>
  <c r="L89" i="14"/>
  <c r="L90" i="14"/>
  <c r="L91" i="14"/>
  <c r="L92" i="14"/>
  <c r="L93" i="14"/>
  <c r="L94" i="14"/>
  <c r="L95" i="14"/>
  <c r="L96" i="14"/>
  <c r="L97" i="14"/>
  <c r="L98" i="14"/>
  <c r="L99" i="14"/>
  <c r="L100" i="14"/>
  <c r="L101" i="14"/>
  <c r="L102" i="14"/>
  <c r="L103" i="14"/>
  <c r="L104" i="14"/>
  <c r="L105" i="14"/>
  <c r="L106" i="14"/>
  <c r="L107" i="14"/>
  <c r="L108" i="14"/>
  <c r="L109" i="14"/>
  <c r="L110" i="14"/>
  <c r="L111" i="14"/>
  <c r="L112" i="14"/>
  <c r="L113" i="14"/>
  <c r="L114" i="14"/>
  <c r="L115" i="14"/>
  <c r="L116" i="14"/>
  <c r="L117" i="14"/>
  <c r="L118" i="14"/>
  <c r="L119" i="14"/>
  <c r="L120" i="14"/>
  <c r="L121" i="14"/>
  <c r="L122" i="14"/>
  <c r="L123" i="14"/>
  <c r="L124" i="14"/>
  <c r="L125" i="14"/>
  <c r="L126" i="14"/>
  <c r="L127" i="14"/>
  <c r="L128" i="14"/>
  <c r="L129" i="14"/>
  <c r="L130" i="14"/>
  <c r="L131" i="14"/>
  <c r="L132" i="14"/>
  <c r="L133" i="14"/>
  <c r="J18" i="14"/>
  <c r="K18" i="14"/>
  <c r="J19" i="14"/>
  <c r="K19" i="14"/>
  <c r="J20" i="14"/>
  <c r="K20" i="14"/>
  <c r="J21" i="14"/>
  <c r="K21" i="14"/>
  <c r="J22" i="14"/>
  <c r="K22" i="14"/>
  <c r="J23" i="14"/>
  <c r="K23" i="14"/>
  <c r="J24" i="14"/>
  <c r="L24" i="14" s="1"/>
  <c r="K24" i="14"/>
  <c r="J25" i="14"/>
  <c r="K25" i="14"/>
  <c r="J26" i="14"/>
  <c r="K26" i="14"/>
  <c r="J27" i="14"/>
  <c r="K27" i="14"/>
  <c r="J28" i="14"/>
  <c r="K28" i="14"/>
  <c r="J29" i="14"/>
  <c r="K29" i="14"/>
  <c r="J30" i="14"/>
  <c r="L30" i="14" s="1"/>
  <c r="K30" i="14"/>
  <c r="J31" i="14"/>
  <c r="K31" i="14"/>
  <c r="J32" i="14"/>
  <c r="L32" i="14" s="1"/>
  <c r="K32" i="14"/>
  <c r="J33" i="14"/>
  <c r="K33" i="14"/>
  <c r="J34" i="14"/>
  <c r="L34" i="14" s="1"/>
  <c r="K34" i="14"/>
  <c r="J35" i="14"/>
  <c r="K35" i="14"/>
  <c r="J36" i="14"/>
  <c r="L36" i="14" s="1"/>
  <c r="K36" i="14"/>
  <c r="J37" i="14"/>
  <c r="K37" i="14"/>
  <c r="J38" i="14"/>
  <c r="K38" i="14"/>
  <c r="J39" i="14"/>
  <c r="K39" i="14"/>
  <c r="J40" i="14"/>
  <c r="K40" i="14"/>
  <c r="J41" i="14"/>
  <c r="K41" i="14"/>
  <c r="J42" i="14"/>
  <c r="K42" i="14"/>
  <c r="J43" i="14"/>
  <c r="K43" i="14"/>
  <c r="J44" i="14"/>
  <c r="K44" i="14"/>
  <c r="J45" i="14"/>
  <c r="K45" i="14"/>
  <c r="J46" i="14"/>
  <c r="K46" i="14"/>
  <c r="J47" i="14"/>
  <c r="K47" i="14"/>
  <c r="J48" i="14"/>
  <c r="K48" i="14"/>
  <c r="J49" i="14"/>
  <c r="K49" i="14"/>
  <c r="J50" i="14"/>
  <c r="K50" i="14"/>
  <c r="J51" i="14"/>
  <c r="K51" i="14"/>
  <c r="J52" i="14"/>
  <c r="K52" i="14"/>
  <c r="J53" i="14"/>
  <c r="K53" i="14"/>
  <c r="J54" i="14"/>
  <c r="K54" i="14"/>
  <c r="J55" i="14"/>
  <c r="K55" i="14"/>
  <c r="J56" i="14"/>
  <c r="K56" i="14"/>
  <c r="J57" i="14"/>
  <c r="K57" i="14"/>
  <c r="J58" i="14"/>
  <c r="K58" i="14"/>
  <c r="J59" i="14"/>
  <c r="K59" i="14"/>
  <c r="J60" i="14"/>
  <c r="K60" i="14"/>
  <c r="J61" i="14"/>
  <c r="K61" i="14"/>
  <c r="J62" i="14"/>
  <c r="K62" i="14"/>
  <c r="J63" i="14"/>
  <c r="K63" i="14"/>
  <c r="J64" i="14"/>
  <c r="K64" i="14"/>
  <c r="J65" i="14"/>
  <c r="K65" i="14"/>
  <c r="J66" i="14"/>
  <c r="K66" i="14"/>
  <c r="J67" i="14"/>
  <c r="K67" i="14"/>
  <c r="J68" i="14"/>
  <c r="K68" i="14"/>
  <c r="J69" i="14"/>
  <c r="K69" i="14"/>
  <c r="J70" i="14"/>
  <c r="K70" i="14"/>
  <c r="J71" i="14"/>
  <c r="K71" i="14"/>
  <c r="J72" i="14"/>
  <c r="K72" i="14"/>
  <c r="J73" i="14"/>
  <c r="K73" i="14"/>
  <c r="J74" i="14"/>
  <c r="K74" i="14"/>
  <c r="J75" i="14"/>
  <c r="K75" i="14"/>
  <c r="J76" i="14"/>
  <c r="K76" i="14"/>
  <c r="J77" i="14"/>
  <c r="K77" i="14"/>
  <c r="J78" i="14"/>
  <c r="K78" i="14"/>
  <c r="J79" i="14"/>
  <c r="K79" i="14"/>
  <c r="J80" i="14"/>
  <c r="K80" i="14"/>
  <c r="J81" i="14"/>
  <c r="K81" i="14"/>
  <c r="J82" i="14"/>
  <c r="K82" i="14"/>
  <c r="J83" i="14"/>
  <c r="K83" i="14"/>
  <c r="J84" i="14"/>
  <c r="K84" i="14"/>
  <c r="J85" i="14"/>
  <c r="K85" i="14"/>
  <c r="J86" i="14"/>
  <c r="K86" i="14"/>
  <c r="J87" i="14"/>
  <c r="K87" i="14"/>
  <c r="J88" i="14"/>
  <c r="K88" i="14"/>
  <c r="J89" i="14"/>
  <c r="K89" i="14"/>
  <c r="J90" i="14"/>
  <c r="K90" i="14"/>
  <c r="J91" i="14"/>
  <c r="K91" i="14"/>
  <c r="J92" i="14"/>
  <c r="K92" i="14"/>
  <c r="J93" i="14"/>
  <c r="K93" i="14"/>
  <c r="J94" i="14"/>
  <c r="K94" i="14"/>
  <c r="J95" i="14"/>
  <c r="K95" i="14"/>
  <c r="J96" i="14"/>
  <c r="K96" i="14"/>
  <c r="J97" i="14"/>
  <c r="K97" i="14"/>
  <c r="J98" i="14"/>
  <c r="K98" i="14"/>
  <c r="J99" i="14"/>
  <c r="K99" i="14"/>
  <c r="J100" i="14"/>
  <c r="K100" i="14"/>
  <c r="J101" i="14"/>
  <c r="K101" i="14"/>
  <c r="J102" i="14"/>
  <c r="K102" i="14"/>
  <c r="J103" i="14"/>
  <c r="K103" i="14"/>
  <c r="J104" i="14"/>
  <c r="K104" i="14"/>
  <c r="J105" i="14"/>
  <c r="K105" i="14"/>
  <c r="J106" i="14"/>
  <c r="K106" i="14"/>
  <c r="J107" i="14"/>
  <c r="K107" i="14"/>
  <c r="J108" i="14"/>
  <c r="K108" i="14"/>
  <c r="J109" i="14"/>
  <c r="K109" i="14"/>
  <c r="J110" i="14"/>
  <c r="K110" i="14"/>
  <c r="J111" i="14"/>
  <c r="K111" i="14"/>
  <c r="J112" i="14"/>
  <c r="K112" i="14"/>
  <c r="J113" i="14"/>
  <c r="K113" i="14"/>
  <c r="J114" i="14"/>
  <c r="K114" i="14"/>
  <c r="J115" i="14"/>
  <c r="K115" i="14"/>
  <c r="J116" i="14"/>
  <c r="K116" i="14"/>
  <c r="J117" i="14"/>
  <c r="K117" i="14"/>
  <c r="J118" i="14"/>
  <c r="K118" i="14"/>
  <c r="J119" i="14"/>
  <c r="K119" i="14"/>
  <c r="J120" i="14"/>
  <c r="K120" i="14"/>
  <c r="J121" i="14"/>
  <c r="K121" i="14"/>
  <c r="J122" i="14"/>
  <c r="K122" i="14"/>
  <c r="J123" i="14"/>
  <c r="K123" i="14"/>
  <c r="J124" i="14"/>
  <c r="K124" i="14"/>
  <c r="J125" i="14"/>
  <c r="K125" i="14"/>
  <c r="J126" i="14"/>
  <c r="K126" i="14"/>
  <c r="J127" i="14"/>
  <c r="K127" i="14"/>
  <c r="J128" i="14"/>
  <c r="K128" i="14"/>
  <c r="J129" i="14"/>
  <c r="K129" i="14"/>
  <c r="J130" i="14"/>
  <c r="K130" i="14"/>
  <c r="J131" i="14"/>
  <c r="K131" i="14"/>
  <c r="J132" i="14"/>
  <c r="K132" i="14"/>
  <c r="J133" i="14"/>
  <c r="K133" i="14"/>
  <c r="K17" i="14"/>
  <c r="K16" i="14"/>
  <c r="K15" i="14"/>
  <c r="K14" i="14"/>
  <c r="L37" i="14" l="1"/>
  <c r="L35" i="14"/>
  <c r="L31" i="14"/>
  <c r="L33" i="14"/>
  <c r="L29" i="14"/>
  <c r="L19" i="14"/>
  <c r="B14" i="14"/>
  <c r="B15" i="14"/>
  <c r="B16" i="14"/>
  <c r="B17" i="14"/>
  <c r="J16" i="14" l="1"/>
  <c r="L16" i="14" s="1"/>
  <c r="J17" i="14"/>
  <c r="L17" i="14" s="1"/>
  <c r="J15" i="14"/>
  <c r="L15" i="14" s="1"/>
  <c r="J14" i="14"/>
  <c r="L14" i="14" s="1"/>
  <c r="B18" i="9" l="1"/>
  <c r="B22" i="14"/>
  <c r="B23"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20" i="14"/>
  <c r="B21" i="14"/>
  <c r="B18" i="14"/>
  <c r="B19" i="14"/>
  <c r="B44" i="8" l="1"/>
  <c r="B45" i="8"/>
  <c r="B46" i="8"/>
  <c r="B47" i="8"/>
  <c r="B48" i="8"/>
  <c r="B49" i="8"/>
  <c r="B50" i="8"/>
  <c r="X16" i="9" l="1"/>
  <c r="X17" i="9"/>
  <c r="X18" i="9"/>
  <c r="X19" i="9"/>
  <c r="X20" i="9"/>
  <c r="X21" i="9"/>
  <c r="X22" i="9"/>
  <c r="X23" i="9"/>
  <c r="X24" i="9"/>
  <c r="X25" i="9"/>
  <c r="X26" i="9"/>
  <c r="X27" i="9"/>
  <c r="X28" i="9"/>
  <c r="X29" i="9"/>
  <c r="X30" i="9"/>
  <c r="X31" i="9"/>
  <c r="X32" i="9"/>
  <c r="X33" i="9"/>
  <c r="X34" i="9"/>
  <c r="X35" i="9"/>
  <c r="X36" i="9"/>
  <c r="X37" i="9"/>
  <c r="X38" i="9"/>
  <c r="X39" i="9"/>
  <c r="X40" i="9"/>
  <c r="X41" i="9"/>
  <c r="X42" i="9"/>
  <c r="X43" i="9"/>
  <c r="X44" i="9"/>
  <c r="X45" i="9"/>
  <c r="X46" i="9"/>
  <c r="X47" i="9"/>
  <c r="X48" i="9"/>
  <c r="X49" i="9"/>
  <c r="X50" i="9"/>
  <c r="X51"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X2" i="9"/>
  <c r="X3" i="9"/>
  <c r="X4" i="9"/>
  <c r="X5" i="9"/>
  <c r="X6" i="9"/>
  <c r="X7" i="9"/>
  <c r="X8" i="9"/>
  <c r="X9" i="9"/>
  <c r="X10" i="9"/>
  <c r="X11" i="9"/>
  <c r="X12" i="9"/>
  <c r="X13" i="9"/>
  <c r="X14" i="9"/>
  <c r="X15" i="9"/>
  <c r="V30" i="9"/>
  <c r="V29" i="9"/>
  <c r="V28" i="9"/>
  <c r="V27" i="9"/>
  <c r="V26" i="9"/>
  <c r="V25" i="9"/>
  <c r="V24" i="9"/>
  <c r="V23" i="9"/>
  <c r="V22" i="9"/>
  <c r="V21" i="9"/>
  <c r="V20" i="9"/>
  <c r="V19" i="9"/>
  <c r="V18" i="9"/>
  <c r="V17" i="9"/>
  <c r="W48" i="9" l="1"/>
  <c r="W40" i="9"/>
  <c r="W51" i="9"/>
  <c r="W47" i="9"/>
  <c r="W43" i="9"/>
  <c r="W39" i="9"/>
  <c r="W35" i="9"/>
  <c r="W31" i="9"/>
  <c r="W27" i="9"/>
  <c r="W23" i="9"/>
  <c r="W46" i="9"/>
  <c r="W38" i="9"/>
  <c r="W30" i="9"/>
  <c r="W26" i="9"/>
  <c r="W22" i="9"/>
  <c r="W50" i="9"/>
  <c r="W42" i="9"/>
  <c r="W34" i="9"/>
  <c r="W49" i="9"/>
  <c r="W45" i="9"/>
  <c r="W41" i="9"/>
  <c r="W37" i="9"/>
  <c r="W33" i="9"/>
  <c r="W29" i="9"/>
  <c r="W25" i="9"/>
  <c r="W21" i="9"/>
  <c r="W44" i="9"/>
  <c r="W36" i="9"/>
  <c r="W32" i="9"/>
  <c r="W28" i="9"/>
  <c r="W24" i="9"/>
  <c r="W20" i="9"/>
  <c r="W3" i="9"/>
  <c r="W4" i="9"/>
  <c r="W9" i="9"/>
  <c r="W6" i="9"/>
  <c r="W10" i="9"/>
  <c r="W14" i="9"/>
  <c r="W19" i="9"/>
  <c r="W15" i="9"/>
  <c r="W18" i="9"/>
  <c r="W11" i="9"/>
  <c r="W8" i="9"/>
  <c r="W12" i="9"/>
  <c r="W17" i="9"/>
  <c r="W7" i="9"/>
  <c r="W5" i="9"/>
  <c r="W13" i="9"/>
  <c r="W16" i="9"/>
  <c r="W2" i="9"/>
  <c r="Z2" i="9" l="1" a="1"/>
  <c r="Z17" i="9" s="1"/>
  <c r="F88" i="6" s="1"/>
  <c r="Z40" i="9" l="1"/>
  <c r="Z42" i="9"/>
  <c r="Z4" i="9"/>
  <c r="Z21" i="9"/>
  <c r="F108" i="6" s="1"/>
  <c r="Z18" i="9"/>
  <c r="F93" i="6" s="1"/>
  <c r="Z31" i="9"/>
  <c r="Z44" i="9"/>
  <c r="Z30" i="9"/>
  <c r="Z25" i="9"/>
  <c r="F128" i="6" s="1"/>
  <c r="Z3" i="9"/>
  <c r="Z16" i="9"/>
  <c r="F83" i="6" s="1"/>
  <c r="Z33" i="9"/>
  <c r="Z46" i="9"/>
  <c r="Z41" i="9"/>
  <c r="Z7" i="9"/>
  <c r="Z20" i="9"/>
  <c r="F103" i="6" s="1"/>
  <c r="Z37" i="9"/>
  <c r="Z34" i="9"/>
  <c r="Z47" i="9"/>
  <c r="Z13" i="9"/>
  <c r="F68" i="6" s="1"/>
  <c r="Z11" i="9"/>
  <c r="F58" i="6" s="1"/>
  <c r="Z6" i="9"/>
  <c r="Z19" i="9"/>
  <c r="F98" i="6" s="1"/>
  <c r="Z32" i="9"/>
  <c r="Z49" i="9"/>
  <c r="Z27" i="9"/>
  <c r="Z10" i="9"/>
  <c r="F53" i="6" s="1"/>
  <c r="Z23" i="9"/>
  <c r="F118" i="6" s="1"/>
  <c r="Z36" i="9"/>
  <c r="Z14" i="9"/>
  <c r="F73" i="6" s="1"/>
  <c r="Z50" i="9"/>
  <c r="Z12" i="9"/>
  <c r="F63" i="6" s="1"/>
  <c r="Z29" i="9"/>
  <c r="Z43" i="9"/>
  <c r="Z22" i="9"/>
  <c r="F113" i="6" s="1"/>
  <c r="Z35" i="9"/>
  <c r="Z48" i="9"/>
  <c r="Z2" i="9"/>
  <c r="Z8" i="9"/>
  <c r="Z26" i="9"/>
  <c r="F133" i="6" s="1"/>
  <c r="Z39" i="9"/>
  <c r="Z5" i="9"/>
  <c r="Z9" i="9"/>
  <c r="F48" i="6" s="1"/>
  <c r="Z15" i="9"/>
  <c r="F78" i="6" s="1"/>
  <c r="Z28" i="9"/>
  <c r="Z45" i="9"/>
  <c r="Z24" i="9"/>
  <c r="F123" i="6" s="1"/>
  <c r="Z38" i="9"/>
  <c r="Z51" i="9"/>
</calcChain>
</file>

<file path=xl/sharedStrings.xml><?xml version="1.0" encoding="utf-8"?>
<sst xmlns="http://schemas.openxmlformats.org/spreadsheetml/2006/main" count="6617" uniqueCount="2218">
  <si>
    <t>Entidad</t>
  </si>
  <si>
    <t>Sector</t>
  </si>
  <si>
    <t>Academia Certificada de Tiro</t>
  </si>
  <si>
    <t>Entidad territorial o Privada, Sector no definido</t>
  </si>
  <si>
    <t>Acueducto Metropolitano de Bucaramanga</t>
  </si>
  <si>
    <t>Minas y Energía</t>
  </si>
  <si>
    <t>Administración Postal Nacional En Liquidación</t>
  </si>
  <si>
    <t>Comunicaciones</t>
  </si>
  <si>
    <t>Administradora de Fondo de Pensiones</t>
  </si>
  <si>
    <t xml:space="preserve"> Protección Social</t>
  </si>
  <si>
    <t>Administradora de Riesgos Profesionales (ARP)</t>
  </si>
  <si>
    <t>Aeropuerto Internacional Matecaña - Pereira</t>
  </si>
  <si>
    <t>Transporte</t>
  </si>
  <si>
    <t>Aeropuerto Olaya Herrera</t>
  </si>
  <si>
    <t>Agencia Logística de las Fuerzas Militares</t>
  </si>
  <si>
    <t>Defensa Nacional</t>
  </si>
  <si>
    <t>Agencia Nacional de Hidrocarburos</t>
  </si>
  <si>
    <t>Agencia Presidencial para la Acción Social y la Cooperación Internacional</t>
  </si>
  <si>
    <t>Presidencia de la República</t>
  </si>
  <si>
    <t>Agenda de Conectividad</t>
  </si>
  <si>
    <t>Agremiación de Actuarios</t>
  </si>
  <si>
    <t>Aguas de Aranzazu E.S.P.</t>
  </si>
  <si>
    <t>Aguas de San Jerónimo E.S.P</t>
  </si>
  <si>
    <t>Aguas del Huila S.A. E.S.P.</t>
  </si>
  <si>
    <t>Aguas y Aguas de Pereira</t>
  </si>
  <si>
    <t>Aguas y Aseo de El Peñol E.S.P.</t>
  </si>
  <si>
    <t>Alcaldía Cerro de San Antonio</t>
  </si>
  <si>
    <t>Rama Ejecutiva</t>
  </si>
  <si>
    <t>Alcaldía de Abejorral</t>
  </si>
  <si>
    <t>Alcaldía de Abrego</t>
  </si>
  <si>
    <t>Alcaldía de Abriaqui</t>
  </si>
  <si>
    <t>Alcaldía de Acacias</t>
  </si>
  <si>
    <t>Alcaldía de Acandi</t>
  </si>
  <si>
    <t>Alcaldía de Acevedo</t>
  </si>
  <si>
    <t>Alcaldía de Achi</t>
  </si>
  <si>
    <t>Alcaldía de Agua de Dios</t>
  </si>
  <si>
    <t>Alcaldía de Aguachica</t>
  </si>
  <si>
    <t>Alcaldía de Aguada</t>
  </si>
  <si>
    <t>Alcaldía de Aguadas</t>
  </si>
  <si>
    <t>Alcaldía de Aguazul</t>
  </si>
  <si>
    <t>Alcaldía de Agustín Codazzi</t>
  </si>
  <si>
    <t>Alcaldía de Aipe</t>
  </si>
  <si>
    <t>Alcaldía de Alban</t>
  </si>
  <si>
    <t>Alcaldía de Alban Nariño</t>
  </si>
  <si>
    <t>Alcaldía de Alban/san José</t>
  </si>
  <si>
    <t>Alcaldía de Albania</t>
  </si>
  <si>
    <t>Alcaldía de Alcala</t>
  </si>
  <si>
    <t>Alcaldía de Aldana</t>
  </si>
  <si>
    <t>Alcaldía de Alejandría</t>
  </si>
  <si>
    <t>Alcaldía de Algarrobo</t>
  </si>
  <si>
    <t>Alcaldía de Algeciras</t>
  </si>
  <si>
    <t>Alcaldía de Almaguer</t>
  </si>
  <si>
    <t>Alcaldía de Almeida</t>
  </si>
  <si>
    <t>Alcaldía de Alpujarra</t>
  </si>
  <si>
    <t>Alcaldía de Altamira</t>
  </si>
  <si>
    <t>Alcaldía de Alto Baudo/pie de Pato</t>
  </si>
  <si>
    <t>Alcaldía de Altos Del Rosario</t>
  </si>
  <si>
    <t>Alcaldía de Alvarado</t>
  </si>
  <si>
    <t>Alcaldía de Amaga</t>
  </si>
  <si>
    <t>Alcaldía de Amalfi</t>
  </si>
  <si>
    <t>Alcaldía de Ambalema</t>
  </si>
  <si>
    <t>Alcaldía de Anapoima</t>
  </si>
  <si>
    <t>Alcaldía de Ancuya</t>
  </si>
  <si>
    <t>Alcaldía de Andalucia</t>
  </si>
  <si>
    <t>Alcaldía de Andes</t>
  </si>
  <si>
    <t>Alcaldía de Angelopolis</t>
  </si>
  <si>
    <t>Alcaldía de Angostura</t>
  </si>
  <si>
    <t>Alcaldía de Anolaima</t>
  </si>
  <si>
    <t>Alcaldía de Anori</t>
  </si>
  <si>
    <t>Alcaldía de Anserma de Los Caballeros</t>
  </si>
  <si>
    <t>Alcaldía de Ansermanuevo</t>
  </si>
  <si>
    <t>Alcaldía de Anza</t>
  </si>
  <si>
    <t>Alcaldía de Anzoategui</t>
  </si>
  <si>
    <t>Alcaldía de Apartado</t>
  </si>
  <si>
    <t>Alcaldía de Apia</t>
  </si>
  <si>
    <t>Alcaldía de Apulo/rafael Reyes</t>
  </si>
  <si>
    <t>Alcaldía de Aquitania</t>
  </si>
  <si>
    <t>Alcaldía de Aracataca</t>
  </si>
  <si>
    <t>Alcaldía de Aranzazu</t>
  </si>
  <si>
    <t>Alcaldía de Aratoca</t>
  </si>
  <si>
    <t>Alcaldía de Arauca</t>
  </si>
  <si>
    <t>Alcaldía de Arauquita</t>
  </si>
  <si>
    <t>Alcaldía de Arbelaez</t>
  </si>
  <si>
    <t>Alcaldía de Arboleda/berruecos</t>
  </si>
  <si>
    <t>Alcaldía de Arboledas</t>
  </si>
  <si>
    <t>Alcaldía de Arboledas Nariño</t>
  </si>
  <si>
    <t>Alcaldía de Arboletes</t>
  </si>
  <si>
    <t>Alcaldía de Arcabuco</t>
  </si>
  <si>
    <t>Alcaldía de Arenal</t>
  </si>
  <si>
    <t>Alcaldía de Ayapel</t>
  </si>
  <si>
    <t>Alcaldía de Bagado</t>
  </si>
  <si>
    <t>Alcaldía de Bahía Solano (Mutis)</t>
  </si>
  <si>
    <t>Alcaldía de Bajo Baudo/pizarro</t>
  </si>
  <si>
    <t>Alcaldía de Balboa - Cauca</t>
  </si>
  <si>
    <t>Alcaldía de Balboa - Risaralda</t>
  </si>
  <si>
    <t>Alcaldía de Baranoa</t>
  </si>
  <si>
    <t>Alcaldía de Baraya</t>
  </si>
  <si>
    <t>Alcaldía de Barbacoas</t>
  </si>
  <si>
    <t>Alcaldía de Barbosa (Antioquia)</t>
  </si>
  <si>
    <t>Alcaldía de Barbosa (Santander)</t>
  </si>
  <si>
    <t>Alcaldía de Barichara</t>
  </si>
  <si>
    <t>Alcaldía de Barranca de Upia</t>
  </si>
  <si>
    <t>Alcaldía de Barrancabermeja</t>
  </si>
  <si>
    <t>Alcaldía de Barrancas</t>
  </si>
  <si>
    <t>Alcaldía de Barranco de Loba</t>
  </si>
  <si>
    <t>Alcaldía de Barranquilla</t>
  </si>
  <si>
    <t>Alcaldía de Becerril</t>
  </si>
  <si>
    <t>Alcaldía de Belalcazar</t>
  </si>
  <si>
    <t>Alcaldía de Belen</t>
  </si>
  <si>
    <t>Alcaldía de Belen de Bajira</t>
  </si>
  <si>
    <t>Alcaldía de Belen de Umbria</t>
  </si>
  <si>
    <t>Alcaldía de Belen Nariño</t>
  </si>
  <si>
    <t>Alcaldía de Bello</t>
  </si>
  <si>
    <t>Alcaldía de Belmira</t>
  </si>
  <si>
    <t>Alcaldía de Beltran</t>
  </si>
  <si>
    <t>Alcaldía de Berbeo</t>
  </si>
  <si>
    <t>Alcaldía de Betania</t>
  </si>
  <si>
    <t>Alcaldía de Beteitiva</t>
  </si>
  <si>
    <t>Alcaldía de Betulia</t>
  </si>
  <si>
    <t>Alcaldía de Bituima</t>
  </si>
  <si>
    <t>Alcaldía de Boavita</t>
  </si>
  <si>
    <t>Alcaldía de Bochalema</t>
  </si>
  <si>
    <t>Alcaldía de Bogota D.C</t>
  </si>
  <si>
    <t>Alcaldía de Bojaca</t>
  </si>
  <si>
    <t>Alcaldía de Bojaya/bellavista</t>
  </si>
  <si>
    <t>Alcaldía de Bolívar (Santander)</t>
  </si>
  <si>
    <t>Alcaldía de Bolivar (Valle)</t>
  </si>
  <si>
    <t>Alcaldía de Bosconia</t>
  </si>
  <si>
    <t>Alcaldía de Boyacá</t>
  </si>
  <si>
    <t>Alcaldía de Briceño</t>
  </si>
  <si>
    <t>Alcaldía de Bucaramanga</t>
  </si>
  <si>
    <t>Alcaldía de Bucarasica</t>
  </si>
  <si>
    <t>Alcaldía de Buenaventura</t>
  </si>
  <si>
    <t>Alcaldía de Buenavista</t>
  </si>
  <si>
    <t>Alcaldía de Buenos Aires</t>
  </si>
  <si>
    <t>Alcaldía de Buesaco</t>
  </si>
  <si>
    <t>Alcaldía de Bugalagrande</t>
  </si>
  <si>
    <t>Alcaldía de Buritica</t>
  </si>
  <si>
    <t>Alcaldía de Busbanza</t>
  </si>
  <si>
    <t>Alcaldía de Cabrera</t>
  </si>
  <si>
    <t>Alcaldía de Cabuyaro</t>
  </si>
  <si>
    <t>Alcaldía de Caceres</t>
  </si>
  <si>
    <t>Alcaldía de Cachipay</t>
  </si>
  <si>
    <t>Alcaldía de Cachira</t>
  </si>
  <si>
    <t>Alcaldía de Cacota</t>
  </si>
  <si>
    <t>Alcaldía de Caicedo</t>
  </si>
  <si>
    <t>Alcaldía de Caicedonia</t>
  </si>
  <si>
    <t>Alcaldía de Caimito</t>
  </si>
  <si>
    <t>Alcaldía de Cajamarca</t>
  </si>
  <si>
    <t>Alcaldía de Cajibio</t>
  </si>
  <si>
    <t>Alcaldía de Cajica</t>
  </si>
  <si>
    <t>Alcaldía de Calamar</t>
  </si>
  <si>
    <t>Alcaldía de Calarca</t>
  </si>
  <si>
    <t>Alcaldía de Caldas</t>
  </si>
  <si>
    <t>Alcaldía de Caldono</t>
  </si>
  <si>
    <t>Alcaldía de California</t>
  </si>
  <si>
    <t>Alcaldía de Calima/darien</t>
  </si>
  <si>
    <t>Alcaldía de Caloto</t>
  </si>
  <si>
    <t>Alcaldía de Campamento</t>
  </si>
  <si>
    <t>Alcaldía de Campo de La Cruz</t>
  </si>
  <si>
    <t>Alcaldía de Campoalegre</t>
  </si>
  <si>
    <t>Alcaldía de Campohermoso</t>
  </si>
  <si>
    <t>Alcaldía de Canalete</t>
  </si>
  <si>
    <t>Alcaldía de Candelaria</t>
  </si>
  <si>
    <t>Alcaldía de Cantagallo</t>
  </si>
  <si>
    <t>Alcaldía de Cañasgordas</t>
  </si>
  <si>
    <t>Alcaldía de Caparrapi</t>
  </si>
  <si>
    <t>Alcaldía de Capitanejo</t>
  </si>
  <si>
    <t>Alcaldía de Caqueza</t>
  </si>
  <si>
    <t>Alcaldía de Caracoli</t>
  </si>
  <si>
    <t>Alcaldía de Caramanta</t>
  </si>
  <si>
    <t>Alcaldía de Carcasí</t>
  </si>
  <si>
    <t>Alcaldía de Carepa</t>
  </si>
  <si>
    <t>Alcaldía de Carmen de Apicala</t>
  </si>
  <si>
    <t>Alcaldía de Carmen de Carupa</t>
  </si>
  <si>
    <t>Alcaldía de Carolina Del Principe</t>
  </si>
  <si>
    <t>Alcaldía de Cartagena de Indias</t>
  </si>
  <si>
    <t>Alcaldía de Cartagena Del Chaira</t>
  </si>
  <si>
    <t>Alcaldía de Cartago</t>
  </si>
  <si>
    <t>Alcaldía de Caruru</t>
  </si>
  <si>
    <t>Alcaldía de Casabianca</t>
  </si>
  <si>
    <t>Alcaldía de Castilla La Nueva</t>
  </si>
  <si>
    <t>Alcaldía de Caucasia</t>
  </si>
  <si>
    <t>Alcaldía de Cepita</t>
  </si>
  <si>
    <t>Alcaldía de Cerete</t>
  </si>
  <si>
    <t>Alcaldía de Cerinza</t>
  </si>
  <si>
    <t>Alcaldía de Cerrito</t>
  </si>
  <si>
    <t>Alcaldía de Cerro de San Antonio</t>
  </si>
  <si>
    <t>Alcaldía de Certegui</t>
  </si>
  <si>
    <t>Alcaldía de Chachagui</t>
  </si>
  <si>
    <t>Alcaldía de Chaguani</t>
  </si>
  <si>
    <t>Alcaldía de Chalan</t>
  </si>
  <si>
    <t>Alcaldía de Chameza</t>
  </si>
  <si>
    <t>Alcaldía de Chaparral</t>
  </si>
  <si>
    <t>Alcaldía de Charala</t>
  </si>
  <si>
    <t>Alcaldía de Charta</t>
  </si>
  <si>
    <t>Alcaldía de Chia</t>
  </si>
  <si>
    <t>Alcaldía de Chigorodo</t>
  </si>
  <si>
    <t>Alcaldía de Chima</t>
  </si>
  <si>
    <t>Alcaldía de Chimichagua</t>
  </si>
  <si>
    <t>Alcaldía de Chinacota</t>
  </si>
  <si>
    <t>Alcaldía de Chinavita</t>
  </si>
  <si>
    <t>Alcaldía de Chinchina</t>
  </si>
  <si>
    <t>Alcaldía de Chinu</t>
  </si>
  <si>
    <t>Alcaldía de Chipaque</t>
  </si>
  <si>
    <t>Alcaldía de Chipata</t>
  </si>
  <si>
    <t>Alcaldía de Chiquinquira</t>
  </si>
  <si>
    <t>Alcaldía de Chiquiza (San Pedro de Iguaqu</t>
  </si>
  <si>
    <t>Alcaldía de Chiriguana</t>
  </si>
  <si>
    <t>Alcaldía de Chiscas</t>
  </si>
  <si>
    <t>Alcaldía de Chita</t>
  </si>
  <si>
    <t>Alcaldía de Chitaga</t>
  </si>
  <si>
    <t>Alcaldía de Chitaraque</t>
  </si>
  <si>
    <t>Alcaldía de Chivata</t>
  </si>
  <si>
    <t>Alcaldía de Chivolo</t>
  </si>
  <si>
    <t>Alcaldía de Chivor</t>
  </si>
  <si>
    <t>Alcaldía de Choachi</t>
  </si>
  <si>
    <t>Alcaldía de Choconta</t>
  </si>
  <si>
    <t>Alcaldía de Cicuco</t>
  </si>
  <si>
    <t>Alcaldía de Cienaga</t>
  </si>
  <si>
    <t>Alcaldía de Cienega</t>
  </si>
  <si>
    <t>Alcaldía de Cimitarra</t>
  </si>
  <si>
    <t>Alcaldía de Circasia</t>
  </si>
  <si>
    <t>Alcaldía de Cisneros</t>
  </si>
  <si>
    <t>Alcaldía de Ciudad Bolivar</t>
  </si>
  <si>
    <t>Alcaldía de Clemencia</t>
  </si>
  <si>
    <t>Alcaldía de Cocorna</t>
  </si>
  <si>
    <t>Alcaldía de Cocuy (La Capilla)</t>
  </si>
  <si>
    <t>Alcaldía de Coello</t>
  </si>
  <si>
    <t>Alcaldía de Cogua</t>
  </si>
  <si>
    <t>Alcaldía de Colombia</t>
  </si>
  <si>
    <t>Alcaldía de Colon Nariño</t>
  </si>
  <si>
    <t>Alcaldía de Colon/genova</t>
  </si>
  <si>
    <t>Alcaldía de Coloso/ricaurte</t>
  </si>
  <si>
    <t>Alcaldía de Combita</t>
  </si>
  <si>
    <t>Alcaldía de Concepción</t>
  </si>
  <si>
    <t>Alcaldía de Concepción (Antioquia)</t>
  </si>
  <si>
    <t>Alcaldía de Concordia</t>
  </si>
  <si>
    <t>Alcaldía de Condoto</t>
  </si>
  <si>
    <t>Alcaldía de Confines</t>
  </si>
  <si>
    <t>Alcaldía de Consaca</t>
  </si>
  <si>
    <t>Alcaldía de Contadero</t>
  </si>
  <si>
    <t>Alcaldía de Contratación</t>
  </si>
  <si>
    <t>Alcaldía de Convención</t>
  </si>
  <si>
    <t>Alcaldía de Copacabana</t>
  </si>
  <si>
    <t>Alcaldía de Coper</t>
  </si>
  <si>
    <t>Alcaldía de Córdoba</t>
  </si>
  <si>
    <t>Alcaldía de Córdoba Nariño</t>
  </si>
  <si>
    <t>Alcaldía de Corinto</t>
  </si>
  <si>
    <t>Alcaldía de Coromoro</t>
  </si>
  <si>
    <t>Alcaldía de Corozal</t>
  </si>
  <si>
    <t>Alcaldía de Corrales</t>
  </si>
  <si>
    <t>Alcaldía de Cota</t>
  </si>
  <si>
    <t>Alcaldía de Cotorra</t>
  </si>
  <si>
    <t>Alcaldía de Covarachia</t>
  </si>
  <si>
    <t>Alcaldía de Coveñas</t>
  </si>
  <si>
    <t>Alcaldía de Coyaima</t>
  </si>
  <si>
    <t>Alcaldía de Cravo Norte</t>
  </si>
  <si>
    <t>Alcaldía de Cuaspud/carlosama</t>
  </si>
  <si>
    <t>Alcaldía de Cubara</t>
  </si>
  <si>
    <t>Alcaldía de Cubarral</t>
  </si>
  <si>
    <t>Alcaldía de Cucaita</t>
  </si>
  <si>
    <t>Alcaldía de Cucunuba</t>
  </si>
  <si>
    <t>Alcaldía de Cucutilla</t>
  </si>
  <si>
    <t>Alcaldía de Cuitiva</t>
  </si>
  <si>
    <t>Alcaldía de Cumaral</t>
  </si>
  <si>
    <t>Alcaldía de Cumaribo</t>
  </si>
  <si>
    <t>Alcaldía de Cumbal</t>
  </si>
  <si>
    <t>Alcaldía de Cumbitara</t>
  </si>
  <si>
    <t>Alcaldía de Cunday</t>
  </si>
  <si>
    <t>Alcaldía de Curillo</t>
  </si>
  <si>
    <t>Alcaldía de Curiti</t>
  </si>
  <si>
    <t>Alcaldía de Curumani</t>
  </si>
  <si>
    <t>Alcaldía de Dabeiba</t>
  </si>
  <si>
    <t>Alcaldía de Dagua</t>
  </si>
  <si>
    <t>Alcaldía de Dibulla</t>
  </si>
  <si>
    <t>Alcaldía de Distracción</t>
  </si>
  <si>
    <t>Alcaldía de Dolores</t>
  </si>
  <si>
    <t>Alcaldía de Donmatias</t>
  </si>
  <si>
    <t>Alcaldía de Dosquebradas</t>
  </si>
  <si>
    <t>Alcaldía de Duitama</t>
  </si>
  <si>
    <t>Alcaldía de Durania</t>
  </si>
  <si>
    <t>Alcaldía de Ebejico</t>
  </si>
  <si>
    <t>Alcaldía de El Agrado</t>
  </si>
  <si>
    <t>Alcaldía de El Aguila</t>
  </si>
  <si>
    <t>Alcaldía de El Atrato</t>
  </si>
  <si>
    <t>Alcaldía de El Banco</t>
  </si>
  <si>
    <t>Alcaldía de El Cairo</t>
  </si>
  <si>
    <t>Alcaldía de El Calvario</t>
  </si>
  <si>
    <t>Alcaldía de El Canton de San Pablo</t>
  </si>
  <si>
    <t>Alcaldía de El Carmen</t>
  </si>
  <si>
    <t>Alcaldía de El Carmen (Santander)</t>
  </si>
  <si>
    <t>Alcaldía de El Carmen de Atrato</t>
  </si>
  <si>
    <t>Alcaldía de El Carmen de Bolivar</t>
  </si>
  <si>
    <t>Alcaldía de El Carmen de Viboral</t>
  </si>
  <si>
    <t>Alcaldía de El Carmen Del Darien</t>
  </si>
  <si>
    <t>Alcaldía de El Castillo</t>
  </si>
  <si>
    <t>Alcaldía de El Cerrito</t>
  </si>
  <si>
    <t>Alcaldía de El Charco</t>
  </si>
  <si>
    <t>Alcaldía de El Cocuy</t>
  </si>
  <si>
    <t>Alcaldía de El Colegio</t>
  </si>
  <si>
    <t>Alcaldía de El Copey</t>
  </si>
  <si>
    <t>Alcaldía de El Doncello</t>
  </si>
  <si>
    <t>Alcaldía de El Dorado</t>
  </si>
  <si>
    <t>Alcaldía de El Dovio</t>
  </si>
  <si>
    <t>Alcaldía de El Espinal</t>
  </si>
  <si>
    <t>Alcaldía de El Espino</t>
  </si>
  <si>
    <t>Alcaldía de El Guacamayo</t>
  </si>
  <si>
    <t>Alcaldía de El Guamo</t>
  </si>
  <si>
    <t>Alcaldía de El Libano</t>
  </si>
  <si>
    <t>Alcaldía de El Molino</t>
  </si>
  <si>
    <t>Alcaldía de El Paso</t>
  </si>
  <si>
    <t>Alcaldía de El Paujil</t>
  </si>
  <si>
    <t>Alcaldía de El Peñol</t>
  </si>
  <si>
    <t>Alcaldía de El Peñon</t>
  </si>
  <si>
    <t>Alcaldía de El Piñon</t>
  </si>
  <si>
    <t>Alcaldía de El Pital</t>
  </si>
  <si>
    <t>Alcaldía de El Playon</t>
  </si>
  <si>
    <t>Alcaldía de El Reten</t>
  </si>
  <si>
    <t>Alcaldía de El Retiro</t>
  </si>
  <si>
    <t>Alcaldía de El Retorno</t>
  </si>
  <si>
    <t>Alcaldía de El Roble</t>
  </si>
  <si>
    <t>Alcaldía de El Rosal</t>
  </si>
  <si>
    <t>Alcaldía de El Rosario</t>
  </si>
  <si>
    <t>Alcaldía de El Santuario</t>
  </si>
  <si>
    <t>Alcaldía de El Tablon de Gomez</t>
  </si>
  <si>
    <t>Alcaldía de El Tambo</t>
  </si>
  <si>
    <t>Alcaldía de El Tambo Nariño</t>
  </si>
  <si>
    <t>Alcaldía de El Tarra</t>
  </si>
  <si>
    <t>Alcaldía de Elias</t>
  </si>
  <si>
    <t>Alcaldía de Encino</t>
  </si>
  <si>
    <t>Alcaldía de Enciso</t>
  </si>
  <si>
    <t>Alcaldía de Entrerrios</t>
  </si>
  <si>
    <t>Alcaldía de Envigado</t>
  </si>
  <si>
    <t>Alcaldía de Facatativa</t>
  </si>
  <si>
    <t>Alcaldía de Falan</t>
  </si>
  <si>
    <t>Alcaldía de Filadelfia</t>
  </si>
  <si>
    <t>Alcaldía de Filandia</t>
  </si>
  <si>
    <t>Alcaldía de Firavitoba</t>
  </si>
  <si>
    <t>Alcaldía de Flandes</t>
  </si>
  <si>
    <t>Alcaldía de Florencia</t>
  </si>
  <si>
    <t>Alcaldía de Floresta</t>
  </si>
  <si>
    <t>Alcaldía de Florian</t>
  </si>
  <si>
    <t>Alcaldía de Florida</t>
  </si>
  <si>
    <t>Alcaldía de Floridablanca</t>
  </si>
  <si>
    <t>Alcaldía de Fomeque</t>
  </si>
  <si>
    <t>Alcaldía de Fonseca</t>
  </si>
  <si>
    <t>Alcaldía de Fortul</t>
  </si>
  <si>
    <t>Alcaldía de Fosca</t>
  </si>
  <si>
    <t>Alcaldía de Francisco Pizarro</t>
  </si>
  <si>
    <t>Alcaldía de Fredonia</t>
  </si>
  <si>
    <t>Alcaldía de Fresno</t>
  </si>
  <si>
    <t>Alcaldía de Frontino</t>
  </si>
  <si>
    <t>Alcaldía de Fuente de Oro</t>
  </si>
  <si>
    <t>Alcaldía de Fundación</t>
  </si>
  <si>
    <t>Alcaldía de Funes</t>
  </si>
  <si>
    <t>Alcaldía de Funza</t>
  </si>
  <si>
    <t>Alcaldía de Fuquene</t>
  </si>
  <si>
    <t>Alcaldía de Fusagasuga</t>
  </si>
  <si>
    <t>Alcaldía de Gachala</t>
  </si>
  <si>
    <t>Alcaldía de Gachancipa</t>
  </si>
  <si>
    <t>Alcaldía de Gachantiva</t>
  </si>
  <si>
    <t>Alcaldía de Gacheta</t>
  </si>
  <si>
    <t>Alcaldía de Galan</t>
  </si>
  <si>
    <t>Alcaldía de Galapa</t>
  </si>
  <si>
    <t>Alcaldía de Galeras (Nueva Granada)</t>
  </si>
  <si>
    <t>Alcaldía de Gama</t>
  </si>
  <si>
    <t>Alcaldía de Gamarra</t>
  </si>
  <si>
    <t>Alcaldía de Gambita</t>
  </si>
  <si>
    <t>Alcaldía de Gameza</t>
  </si>
  <si>
    <t>Alcaldía de Garagoa</t>
  </si>
  <si>
    <t>Alcaldía de Garzón</t>
  </si>
  <si>
    <t>Alcaldía de Genova</t>
  </si>
  <si>
    <t>Alcaldía de Gigante</t>
  </si>
  <si>
    <t>Alcaldía de Ginebra</t>
  </si>
  <si>
    <t>Alcaldía de Giraldo</t>
  </si>
  <si>
    <t>Alcaldía de Girardot</t>
  </si>
  <si>
    <t>Alcaldía de Girardota</t>
  </si>
  <si>
    <t>Alcaldía de Giron</t>
  </si>
  <si>
    <t>Alcaldía de Gomez Plata</t>
  </si>
  <si>
    <t>Alcaldía de González</t>
  </si>
  <si>
    <t>Alcaldía de Gramalote</t>
  </si>
  <si>
    <t>Alcaldía de Granada</t>
  </si>
  <si>
    <t>Alcaldía de Guaca</t>
  </si>
  <si>
    <t>Alcaldía de Guacamayas</t>
  </si>
  <si>
    <t>Alcaldía de Guacari</t>
  </si>
  <si>
    <t>Alcaldía de Guacheta</t>
  </si>
  <si>
    <t>Alcaldía de Guachucal</t>
  </si>
  <si>
    <t>Alcaldía de Guadalajara de Buga</t>
  </si>
  <si>
    <t>Alcaldía de Guadalupe</t>
  </si>
  <si>
    <t>Alcaldía de Guaduas</t>
  </si>
  <si>
    <t>Alcaldía de Guaitarilla</t>
  </si>
  <si>
    <t>Alcaldía de Gualmatan</t>
  </si>
  <si>
    <t>Alcaldía de Guamal</t>
  </si>
  <si>
    <t>Alcaldía de Guapi</t>
  </si>
  <si>
    <t>Alcaldía de Guapota</t>
  </si>
  <si>
    <t>Alcaldía de Guaranda</t>
  </si>
  <si>
    <t>Alcaldía de Guarne</t>
  </si>
  <si>
    <t>Alcaldía de Guasca</t>
  </si>
  <si>
    <t>Alcaldía de Guatape</t>
  </si>
  <si>
    <t>Alcaldía de Guataqui</t>
  </si>
  <si>
    <t>Alcaldía de Guatavita</t>
  </si>
  <si>
    <t>Alcaldía de Guateque</t>
  </si>
  <si>
    <t>Alcaldía de Guavata</t>
  </si>
  <si>
    <t>Alcaldía de Guayabal de Siquima</t>
  </si>
  <si>
    <t>Alcaldía de Guayabetal</t>
  </si>
  <si>
    <t>Alcaldía de Guayatá</t>
  </si>
  <si>
    <t>Alcaldía de Guepsa</t>
  </si>
  <si>
    <t>Alcaldía de Guican</t>
  </si>
  <si>
    <t>Alcaldía de Gutiérrez</t>
  </si>
  <si>
    <t>Alcaldía de Hacari</t>
  </si>
  <si>
    <t>Alcaldía de Hatillo de Loba</t>
  </si>
  <si>
    <t>Alcaldía de Hato</t>
  </si>
  <si>
    <t>Alcaldía de Hato Corozal</t>
  </si>
  <si>
    <t>Alcaldía de Hatonuevo</t>
  </si>
  <si>
    <t>Alcaldía de Heliconia</t>
  </si>
  <si>
    <t>Alcaldía de Herran</t>
  </si>
  <si>
    <t>Alcaldía de Herveo</t>
  </si>
  <si>
    <t>Alcaldía de Hispania</t>
  </si>
  <si>
    <t>Alcaldía de Hobo</t>
  </si>
  <si>
    <t>Alcaldía de Honda</t>
  </si>
  <si>
    <t>Alcaldía de Ibague</t>
  </si>
  <si>
    <t>Alcaldía de Icononzo</t>
  </si>
  <si>
    <t>Alcaldía de Iles</t>
  </si>
  <si>
    <t>Alcaldía de Imues</t>
  </si>
  <si>
    <t>Alcaldía de Inza</t>
  </si>
  <si>
    <t>Alcaldía de Ipiales</t>
  </si>
  <si>
    <t>Alcaldía de Iquira</t>
  </si>
  <si>
    <t>Alcaldía de Isnos</t>
  </si>
  <si>
    <t>Alcaldía de Istmina</t>
  </si>
  <si>
    <t>Alcaldía de Itagui</t>
  </si>
  <si>
    <t>Alcaldía de Ituango</t>
  </si>
  <si>
    <t>Alcaldía de Iza</t>
  </si>
  <si>
    <t>Alcaldía de Jambalo</t>
  </si>
  <si>
    <t>Alcaldía de Jamundi</t>
  </si>
  <si>
    <t>Alcaldía de Jardin</t>
  </si>
  <si>
    <t>Alcaldía de Jenesano</t>
  </si>
  <si>
    <t>Alcaldía de Jerico</t>
  </si>
  <si>
    <t>Alcaldía de Jerusalén</t>
  </si>
  <si>
    <t>Alcaldía de Jesús Maria</t>
  </si>
  <si>
    <t>Alcaldía de Jordán</t>
  </si>
  <si>
    <t>Alcaldía de Juan de Acosta</t>
  </si>
  <si>
    <t>Alcaldía de Junin</t>
  </si>
  <si>
    <t>Alcaldía de Jurado</t>
  </si>
  <si>
    <t>Alcaldía de La Apartada</t>
  </si>
  <si>
    <t>Alcaldía de La Argentina (Platavieja)</t>
  </si>
  <si>
    <t>Alcaldía de La Belleza</t>
  </si>
  <si>
    <t>Alcaldía de La Calera</t>
  </si>
  <si>
    <t>Alcaldía de La Celia</t>
  </si>
  <si>
    <t>Alcaldía de La Cruz</t>
  </si>
  <si>
    <t>Alcaldía de La Cumbre</t>
  </si>
  <si>
    <t>Alcaldía de La Dorada</t>
  </si>
  <si>
    <t>Alcaldía de La Esperanza</t>
  </si>
  <si>
    <t>Alcaldía de La Estrella</t>
  </si>
  <si>
    <t>Alcaldía de La Florida</t>
  </si>
  <si>
    <t>Alcaldía de La Gloria</t>
  </si>
  <si>
    <t>Alcaldía de La Jagua de Ibirico</t>
  </si>
  <si>
    <t>Alcaldía de La Jagua Del Pilar</t>
  </si>
  <si>
    <t>Alcaldía de La Llanada</t>
  </si>
  <si>
    <t>Alcaldía de La Macarena</t>
  </si>
  <si>
    <t>Alcaldía de La Merced</t>
  </si>
  <si>
    <t>Alcaldía de La Mesa</t>
  </si>
  <si>
    <t>Alcaldía de La Montañita</t>
  </si>
  <si>
    <t>Alcaldía de La Palma</t>
  </si>
  <si>
    <t>Alcaldía de La Paz</t>
  </si>
  <si>
    <t>Alcaldía de La Paz/robles</t>
  </si>
  <si>
    <t>Alcaldía de La Peña</t>
  </si>
  <si>
    <t>Alcaldía de La Plata</t>
  </si>
  <si>
    <t>Alcaldía de La Playa de Belen</t>
  </si>
  <si>
    <t>Alcaldía de La Primavera</t>
  </si>
  <si>
    <t>Alcaldía de La Salina</t>
  </si>
  <si>
    <t>Alcaldía de La Sierra</t>
  </si>
  <si>
    <t>Alcaldía de La Tebaida</t>
  </si>
  <si>
    <t>Alcaldía de La Tola</t>
  </si>
  <si>
    <t>Alcaldía de La Unión</t>
  </si>
  <si>
    <t>Alcaldía de La Unión de Sucre</t>
  </si>
  <si>
    <t>Alcaldía de La Unión Nariño</t>
  </si>
  <si>
    <t>Alcaldía de La Uribe</t>
  </si>
  <si>
    <t>Alcaldía de La Uvita</t>
  </si>
  <si>
    <t>Alcaldía de La Vega</t>
  </si>
  <si>
    <t>Alcaldía de La Victoria</t>
  </si>
  <si>
    <t>Alcaldía de La Virginia</t>
  </si>
  <si>
    <t>Alcaldía de Labateca</t>
  </si>
  <si>
    <t>Alcaldía de Labranzagrande</t>
  </si>
  <si>
    <t>Alcaldía de Landazuri</t>
  </si>
  <si>
    <t>Alcaldía de Lebrija</t>
  </si>
  <si>
    <t>Alcaldía de Leiva</t>
  </si>
  <si>
    <t>Alcaldía de Lejanias</t>
  </si>
  <si>
    <t>Alcaldía de Lenguazaque</t>
  </si>
  <si>
    <t>Alcaldía de Lerida</t>
  </si>
  <si>
    <t>Alcaldía de Leticia</t>
  </si>
  <si>
    <t>Alcaldía de Liborina</t>
  </si>
  <si>
    <t>Alcaldía de Linares</t>
  </si>
  <si>
    <t>Alcaldía de Litoral de San Juan</t>
  </si>
  <si>
    <t>Alcaldía de Lloro</t>
  </si>
  <si>
    <t>Alcaldía de Lopez de Micay</t>
  </si>
  <si>
    <t>Alcaldía de Los Andes/sotomayor</t>
  </si>
  <si>
    <t>Alcaldía de Los Cordobas</t>
  </si>
  <si>
    <t>Alcaldía de Los Palmitos</t>
  </si>
  <si>
    <t>Alcaldía de Los Santos</t>
  </si>
  <si>
    <t>Alcaldía de Lourdes</t>
  </si>
  <si>
    <t>Alcaldía de Luruaco</t>
  </si>
  <si>
    <t>Alcaldía de Macanal</t>
  </si>
  <si>
    <t>Alcaldía de Macaravita</t>
  </si>
  <si>
    <t>Alcaldía de Maceo</t>
  </si>
  <si>
    <t>Alcaldía de Macheta</t>
  </si>
  <si>
    <t>Alcaldía de Madrid</t>
  </si>
  <si>
    <t>Alcaldía de Magangue</t>
  </si>
  <si>
    <t>Alcaldía de Magui/payan</t>
  </si>
  <si>
    <t>Alcaldía de Mahates</t>
  </si>
  <si>
    <t>Alcaldía de Maicao</t>
  </si>
  <si>
    <t>Alcaldía de Majagual</t>
  </si>
  <si>
    <t>Alcaldía de Malaga</t>
  </si>
  <si>
    <t>Alcaldía de Malambo</t>
  </si>
  <si>
    <t>Alcaldía de Mallama/piedrancha</t>
  </si>
  <si>
    <t>Alcaldía de Manati</t>
  </si>
  <si>
    <t>Alcaldía de Manaure</t>
  </si>
  <si>
    <t>Alcaldía de Manaure Balcon Del Cesar</t>
  </si>
  <si>
    <t>Alcaldía de Maní</t>
  </si>
  <si>
    <t>Alcaldía de Manizales</t>
  </si>
  <si>
    <t>Alcaldía de Manta</t>
  </si>
  <si>
    <t>Alcaldía de Manzanares</t>
  </si>
  <si>
    <t>Alcaldía de Mapiripan</t>
  </si>
  <si>
    <t>Alcaldía de Marcella</t>
  </si>
  <si>
    <t>Alcaldía de Margarita</t>
  </si>
  <si>
    <t>Alcaldía de Maria La Baja</t>
  </si>
  <si>
    <t>Alcaldía de Marinilla</t>
  </si>
  <si>
    <t>Alcaldía de Maripi</t>
  </si>
  <si>
    <t>Alcaldía de Marmato</t>
  </si>
  <si>
    <t>Alcaldía de Marquetalia</t>
  </si>
  <si>
    <t>Alcaldía de Marulanda</t>
  </si>
  <si>
    <t>Alcaldía de Matanza</t>
  </si>
  <si>
    <t>Alcaldía de Medellín</t>
  </si>
  <si>
    <t>Alcaldía de Medina</t>
  </si>
  <si>
    <t>Alcaldía de Medio Atrato</t>
  </si>
  <si>
    <t>Alcaldía de Medio Baudo</t>
  </si>
  <si>
    <t>Alcaldía de Melgar</t>
  </si>
  <si>
    <t>Alcaldía de Mercaderes</t>
  </si>
  <si>
    <t>Alcaldía de Mesetas</t>
  </si>
  <si>
    <t>Alcaldía de Milan</t>
  </si>
  <si>
    <t>Alcaldía de Miraflores</t>
  </si>
  <si>
    <t>Alcaldía de Miranda</t>
  </si>
  <si>
    <t>Alcaldía de Mistrato</t>
  </si>
  <si>
    <t>Alcaldía de Mitu</t>
  </si>
  <si>
    <t>Alcaldía de Mocoa</t>
  </si>
  <si>
    <t>Alcaldía de Mogotes</t>
  </si>
  <si>
    <t>Alcaldía de Molagavita</t>
  </si>
  <si>
    <t>Alcaldía de Momil</t>
  </si>
  <si>
    <t>Alcaldía de Mongua</t>
  </si>
  <si>
    <t>Alcaldía de Mongui</t>
  </si>
  <si>
    <t>Alcaldía de Moniquira</t>
  </si>
  <si>
    <t>Alcaldía de Montebello</t>
  </si>
  <si>
    <t>Alcaldía de Montecristo</t>
  </si>
  <si>
    <t>Alcaldía de Montelibano</t>
  </si>
  <si>
    <t>Alcaldía de Montenegro</t>
  </si>
  <si>
    <t>Alcaldía de Monteria</t>
  </si>
  <si>
    <t>Alcaldía de Monterrey</t>
  </si>
  <si>
    <t>Alcaldía de Moñitos</t>
  </si>
  <si>
    <t>Alcaldía de Morales</t>
  </si>
  <si>
    <t>Alcaldía de Morelia</t>
  </si>
  <si>
    <t>Alcaldía de Morroa</t>
  </si>
  <si>
    <t>Alcaldía de Mosquera</t>
  </si>
  <si>
    <t>Alcaldía de Mosquera Nariño</t>
  </si>
  <si>
    <t>Alcaldía de Motavita</t>
  </si>
  <si>
    <t>Alcaldía de Murillo</t>
  </si>
  <si>
    <t>Alcaldía de Murindo</t>
  </si>
  <si>
    <t>Alcaldía de Mutata</t>
  </si>
  <si>
    <t>Alcaldía de Mutiscua</t>
  </si>
  <si>
    <t>Alcaldía de Muzo</t>
  </si>
  <si>
    <t>Alcaldía de Nariño</t>
  </si>
  <si>
    <t>Alcaldía de Nariño-N</t>
  </si>
  <si>
    <t>Alcaldía de Nataga</t>
  </si>
  <si>
    <t>Alcaldía de Natagaima</t>
  </si>
  <si>
    <t>Alcaldía de Nechi</t>
  </si>
  <si>
    <t>Alcaldía de Necocli</t>
  </si>
  <si>
    <t>Alcaldía de Neira</t>
  </si>
  <si>
    <t>Alcaldía de Neiva</t>
  </si>
  <si>
    <t>Alcaldía de Nemocon</t>
  </si>
  <si>
    <t>Alcaldía de Nilo</t>
  </si>
  <si>
    <t>Alcaldía de Nimaima</t>
  </si>
  <si>
    <t>Alcaldía de Nobsa</t>
  </si>
  <si>
    <t>Alcaldía de Nocaima</t>
  </si>
  <si>
    <t>Alcaldía de Norcasia</t>
  </si>
  <si>
    <t>Alcaldía de Novita</t>
  </si>
  <si>
    <t>Alcaldía de Nueva Granada</t>
  </si>
  <si>
    <t>Alcaldía de Nuevo Colon</t>
  </si>
  <si>
    <t>Alcaldía de Nunchia</t>
  </si>
  <si>
    <t>Alcaldía de Nuqui</t>
  </si>
  <si>
    <t>Alcaldía de Obando</t>
  </si>
  <si>
    <t>Alcaldía de Ocamonte</t>
  </si>
  <si>
    <t>Alcaldía de Ocaña</t>
  </si>
  <si>
    <t>Alcaldía de Oiba</t>
  </si>
  <si>
    <t>Alcaldía de Oicata</t>
  </si>
  <si>
    <t>Alcaldía de Olaya</t>
  </si>
  <si>
    <t>Alcaldía de Olaya Herrera</t>
  </si>
  <si>
    <t>Alcaldía de Olaya Herrera/bocas de Satinga</t>
  </si>
  <si>
    <t>Alcaldía de Onzaga</t>
  </si>
  <si>
    <t>Alcaldía de Oporapa</t>
  </si>
  <si>
    <t>Alcaldía de Orito</t>
  </si>
  <si>
    <t>Alcaldía de Orocue</t>
  </si>
  <si>
    <t>Alcaldía de Ortega</t>
  </si>
  <si>
    <t>Alcaldía de Ospina</t>
  </si>
  <si>
    <t>Alcaldía de Otanche</t>
  </si>
  <si>
    <t>Alcaldía de Ovejas</t>
  </si>
  <si>
    <t>Alcaldía de Pachavita</t>
  </si>
  <si>
    <t>Alcaldía de Pacho</t>
  </si>
  <si>
    <t>Alcaldía de Pacora</t>
  </si>
  <si>
    <t>Alcaldía de Padilla</t>
  </si>
  <si>
    <t>Alcaldía de Paez</t>
  </si>
  <si>
    <t>Alcaldía de Paicol</t>
  </si>
  <si>
    <t>Alcaldía de Pailitas</t>
  </si>
  <si>
    <t>Alcaldía de Paime</t>
  </si>
  <si>
    <t>Alcaldía de Paipa</t>
  </si>
  <si>
    <t>Alcaldía de Pajarito</t>
  </si>
  <si>
    <t>Alcaldía de Palermo</t>
  </si>
  <si>
    <t>Alcaldía de Palestina</t>
  </si>
  <si>
    <t>Alcaldía de Palmar</t>
  </si>
  <si>
    <t>Alcaldía de Palmar de Varela</t>
  </si>
  <si>
    <t>Alcaldía de Palmas Del Socorro</t>
  </si>
  <si>
    <t>Alcaldía de Palmira</t>
  </si>
  <si>
    <t>Alcaldía de Palocabildo</t>
  </si>
  <si>
    <t>Alcaldía de Pamplona</t>
  </si>
  <si>
    <t>Alcaldía de Pamplonita</t>
  </si>
  <si>
    <t>Alcaldía de Pandi</t>
  </si>
  <si>
    <t>Alcaldía de Panqueba</t>
  </si>
  <si>
    <t>Alcaldía de Paramo</t>
  </si>
  <si>
    <t>Alcaldía de Paratebueno (La Naguaya)</t>
  </si>
  <si>
    <t>Alcaldía de Pasca</t>
  </si>
  <si>
    <t>Alcaldía de Pauna</t>
  </si>
  <si>
    <t>Alcaldía de Paya</t>
  </si>
  <si>
    <t>Alcaldía de Paz de Ariporo</t>
  </si>
  <si>
    <t>Alcaldía de Paz de Rio</t>
  </si>
  <si>
    <t>Alcaldía de Pedraza</t>
  </si>
  <si>
    <t>Alcaldía de Pelaya</t>
  </si>
  <si>
    <t>Alcaldía de Pensilvania</t>
  </si>
  <si>
    <t>Alcaldía de Peque</t>
  </si>
  <si>
    <t>Alcaldía de Pereira</t>
  </si>
  <si>
    <t>Alcaldía de Pesca</t>
  </si>
  <si>
    <t>Alcaldía de Piamonte</t>
  </si>
  <si>
    <t>Alcaldía de Piedecuesta</t>
  </si>
  <si>
    <t>Alcaldía de Piedras</t>
  </si>
  <si>
    <t>Alcaldía de Pijao</t>
  </si>
  <si>
    <t>Alcaldía de Pijiño Del Carmen</t>
  </si>
  <si>
    <t>Alcaldía de Pinchote</t>
  </si>
  <si>
    <t>Alcaldía de Pinillos</t>
  </si>
  <si>
    <t>Alcaldía de Piojo</t>
  </si>
  <si>
    <t>Alcaldía de Pisba</t>
  </si>
  <si>
    <t>Alcaldía de Pitalito</t>
  </si>
  <si>
    <t>Alcaldía de Pivijay</t>
  </si>
  <si>
    <t>Alcaldía de Planadas</t>
  </si>
  <si>
    <t>Alcaldía de Planeta Rica</t>
  </si>
  <si>
    <t>Alcaldía de Plato</t>
  </si>
  <si>
    <t>Alcaldía de Policarpa</t>
  </si>
  <si>
    <t>Alcaldía de Polonuevo</t>
  </si>
  <si>
    <t>Alcaldía de Ponedera</t>
  </si>
  <si>
    <t>Alcaldía de Popayan</t>
  </si>
  <si>
    <t>Alcaldía de Pore</t>
  </si>
  <si>
    <t>Alcaldía de Potosi</t>
  </si>
  <si>
    <t>Alcaldía de Pradera</t>
  </si>
  <si>
    <t>Alcaldía de Prado</t>
  </si>
  <si>
    <t>Alcaldía de Providencia</t>
  </si>
  <si>
    <t>Alcaldía de Providencia Isla</t>
  </si>
  <si>
    <t>Alcaldía de Pueblo Bello</t>
  </si>
  <si>
    <t>Alcaldía de Pueblo Nuevo</t>
  </si>
  <si>
    <t>Alcaldía de Pueblo Rico</t>
  </si>
  <si>
    <t>Alcaldía de Pueblorrico</t>
  </si>
  <si>
    <t>Alcaldía de Puebloviejo</t>
  </si>
  <si>
    <t>Alcaldía de Puente Nacional</t>
  </si>
  <si>
    <t>Alcaldía de Puerres</t>
  </si>
  <si>
    <t>Alcaldía de Puerto Asis</t>
  </si>
  <si>
    <t>Alcaldía de Puerto Berrio</t>
  </si>
  <si>
    <t>Alcaldía de Puerto Boyacá</t>
  </si>
  <si>
    <t>Alcaldía de Puerto Caicedo</t>
  </si>
  <si>
    <t>Alcaldía de Puerto Carreño</t>
  </si>
  <si>
    <t>Alcaldía de Puerto Colombia</t>
  </si>
  <si>
    <t>Alcaldía de Puerto Concordia</t>
  </si>
  <si>
    <t>Alcaldía de Puerto Escondido</t>
  </si>
  <si>
    <t>Alcaldía de Puerto Gaitan</t>
  </si>
  <si>
    <t>Alcaldía de Puerto Guzmán</t>
  </si>
  <si>
    <t>Alcaldía de Puerto Inirida</t>
  </si>
  <si>
    <t>Alcaldía de Puerto Leguizamo</t>
  </si>
  <si>
    <t>Alcaldía de Puerto Libertador</t>
  </si>
  <si>
    <t>Alcaldía de Puerto Lleras</t>
  </si>
  <si>
    <t>Alcaldía de Puerto Lopez</t>
  </si>
  <si>
    <t>Alcaldía de Puerto Nare</t>
  </si>
  <si>
    <t>Alcaldía de Puerto Nariño</t>
  </si>
  <si>
    <t>Alcaldía de Puerto Parra</t>
  </si>
  <si>
    <t>Alcaldía de Puerto Rico</t>
  </si>
  <si>
    <t>Alcaldía de Puerto Rondon</t>
  </si>
  <si>
    <t>Alcaldía de Puerto Salgar</t>
  </si>
  <si>
    <t>Alcaldía de Puerto Santander</t>
  </si>
  <si>
    <t>Alcaldía de Puerto Tejada</t>
  </si>
  <si>
    <t>Alcaldía de Puerto Triunfo</t>
  </si>
  <si>
    <t>Alcaldía de Puerto Wilches</t>
  </si>
  <si>
    <t>Alcaldía de Puli</t>
  </si>
  <si>
    <t>Alcaldía de Pupiales</t>
  </si>
  <si>
    <t>Alcaldía de Purace/coconuco</t>
  </si>
  <si>
    <t>Alcaldía de Purificacion</t>
  </si>
  <si>
    <t>Alcaldía de Purisima</t>
  </si>
  <si>
    <t>Alcaldía de Quebradanegra</t>
  </si>
  <si>
    <t>Alcaldía de Quetame</t>
  </si>
  <si>
    <t>Alcaldía de Quibdo</t>
  </si>
  <si>
    <t>Alcaldía de Quimbaya</t>
  </si>
  <si>
    <t>Alcaldía de Quinchia</t>
  </si>
  <si>
    <t>Alcaldía de Quipama</t>
  </si>
  <si>
    <t>Alcaldía de Quipile</t>
  </si>
  <si>
    <t>Alcaldía de Ragonvalia</t>
  </si>
  <si>
    <t>Alcaldía de Ramiriqui</t>
  </si>
  <si>
    <t>Alcaldía de Raquira</t>
  </si>
  <si>
    <t>Alcaldía de Recetor</t>
  </si>
  <si>
    <t>Alcaldía de Regidor</t>
  </si>
  <si>
    <t>Alcaldía de Remedios</t>
  </si>
  <si>
    <t>Alcaldía de Remolino</t>
  </si>
  <si>
    <t>Alcaldía de Repelon</t>
  </si>
  <si>
    <t>Alcaldía de Restrepo</t>
  </si>
  <si>
    <t>Alcaldía de Ricaurte</t>
  </si>
  <si>
    <t>Alcaldía de Ricaurte Nariño</t>
  </si>
  <si>
    <t>Alcaldía de Rio de Oro</t>
  </si>
  <si>
    <t>Alcaldía de Rio Iro</t>
  </si>
  <si>
    <t>Alcaldía de Rio Quito</t>
  </si>
  <si>
    <t>Alcaldía de Rio Viejo</t>
  </si>
  <si>
    <t>Alcaldía de Rioblanco</t>
  </si>
  <si>
    <t>Alcaldía de Riofrio</t>
  </si>
  <si>
    <t>Alcaldía de Riohacha</t>
  </si>
  <si>
    <t>Alcaldía de Rionegro (Antioquia)</t>
  </si>
  <si>
    <t>Alcaldía de Rionegro (Santander)</t>
  </si>
  <si>
    <t>Alcaldía de Riosucio</t>
  </si>
  <si>
    <t>Alcaldía de Risaralda</t>
  </si>
  <si>
    <t>Alcaldía de Rivera</t>
  </si>
  <si>
    <t>Alcaldía de Roberto Payan/san José</t>
  </si>
  <si>
    <t>Alcaldía de Roldanillo</t>
  </si>
  <si>
    <t>Alcaldía de Roncesvalles</t>
  </si>
  <si>
    <t>Alcaldía de Rondon</t>
  </si>
  <si>
    <t>Alcaldía de Rosas</t>
  </si>
  <si>
    <t>Alcaldía de Rovira</t>
  </si>
  <si>
    <t>Alcaldía de Sabana de Torres</t>
  </si>
  <si>
    <t>Alcaldía de Sabanagrande</t>
  </si>
  <si>
    <t>Alcaldía de Sabanalarga</t>
  </si>
  <si>
    <t>Alcaldía de Sabanas de San Angel</t>
  </si>
  <si>
    <t>Alcaldía de Sabaneta</t>
  </si>
  <si>
    <t>Alcaldía de Saboya</t>
  </si>
  <si>
    <t>Alcaldía de Sacama</t>
  </si>
  <si>
    <t>Alcaldía de Sachica</t>
  </si>
  <si>
    <t>Alcaldía de Saladoblanco</t>
  </si>
  <si>
    <t>Alcaldía de Salamina</t>
  </si>
  <si>
    <t>Alcaldía de Salamina Magdalena</t>
  </si>
  <si>
    <t>Alcaldía de Salazar de Las Palmas</t>
  </si>
  <si>
    <t>Alcaldía de Saldaña</t>
  </si>
  <si>
    <t>Alcaldía de Salento</t>
  </si>
  <si>
    <t>Alcaldía de Salgar</t>
  </si>
  <si>
    <t>Alcaldía de Samaca</t>
  </si>
  <si>
    <t>Alcaldía de Samaniego</t>
  </si>
  <si>
    <t>Alcaldía de Sampues</t>
  </si>
  <si>
    <t>Alcaldía de San Agustín</t>
  </si>
  <si>
    <t>Alcaldía de San Alberto</t>
  </si>
  <si>
    <t>Alcaldía de San Andrés</t>
  </si>
  <si>
    <t>Alcaldía de San Andrés Isla</t>
  </si>
  <si>
    <t>Alcaldía de San Andrés Sotavento</t>
  </si>
  <si>
    <t>Alcaldía de San Andrés de Cuerquia</t>
  </si>
  <si>
    <t>Alcaldía de San Antero</t>
  </si>
  <si>
    <t>Alcaldía de San Antonio</t>
  </si>
  <si>
    <t>Alcaldía de San Antonio de Palmito</t>
  </si>
  <si>
    <t>Alcaldía de San Antonio Del Tequendama</t>
  </si>
  <si>
    <t>Alcaldía de San Benito</t>
  </si>
  <si>
    <t>Alcaldía de San Benito Abad</t>
  </si>
  <si>
    <t>Alcaldía de San Bernardino de Sahagun</t>
  </si>
  <si>
    <t>Alcaldía de San Bernardo</t>
  </si>
  <si>
    <t>Alcaldía de San Bernardo Del Viento</t>
  </si>
  <si>
    <t>Alcaldía de San Bernardo Nariño</t>
  </si>
  <si>
    <t>Alcaldía de San Calixto</t>
  </si>
  <si>
    <t>Alcaldía de San Carlos</t>
  </si>
  <si>
    <t>Alcaldía de San Carlos de Guaroa</t>
  </si>
  <si>
    <t>Alcaldía de San Cayetano</t>
  </si>
  <si>
    <t>Alcaldía de San Cristobal</t>
  </si>
  <si>
    <t>Alcaldía de San Diego</t>
  </si>
  <si>
    <t>Alcaldía de San Eduardo</t>
  </si>
  <si>
    <t>Alcaldía de San Estanislao de Kostka</t>
  </si>
  <si>
    <t>Alcaldía de San Fernando</t>
  </si>
  <si>
    <t>Alcaldía de San Francisco</t>
  </si>
  <si>
    <t>Alcaldía de San Gil</t>
  </si>
  <si>
    <t>Alcaldía de San Jacinto</t>
  </si>
  <si>
    <t>Alcaldía de San Jacinto Del Cauca</t>
  </si>
  <si>
    <t>Alcaldía de San Jerónimo</t>
  </si>
  <si>
    <t>Alcaldía de San Joaquín</t>
  </si>
  <si>
    <t>Alcaldía de San José</t>
  </si>
  <si>
    <t>Alcaldía de San José de Cúcuta</t>
  </si>
  <si>
    <t>Alcaldía de San José de La Montaña</t>
  </si>
  <si>
    <t>Alcaldía de San José de Miranda</t>
  </si>
  <si>
    <t>Alcaldía de San José de Pare</t>
  </si>
  <si>
    <t>Alcaldía de San José Del Fragua</t>
  </si>
  <si>
    <t>Alcaldía de San José Del Guaviare</t>
  </si>
  <si>
    <t>Alcaldía de San José Del Palmar</t>
  </si>
  <si>
    <t>Alcaldía de San Juan de Arama</t>
  </si>
  <si>
    <t>Alcaldía de San Juan de Betulia</t>
  </si>
  <si>
    <t>Alcaldía de San Juan de Pasto</t>
  </si>
  <si>
    <t>Alcaldía de San Juan de Rioseco</t>
  </si>
  <si>
    <t>Alcaldía de San Juan de Uraba</t>
  </si>
  <si>
    <t>Alcaldía de San Juan del Cesar</t>
  </si>
  <si>
    <t>Alcaldía de San Juan Nepomuceno</t>
  </si>
  <si>
    <t>Alcaldía de San Juanito</t>
  </si>
  <si>
    <t>Alcaldía de San Lorenzo</t>
  </si>
  <si>
    <t>Alcaldía de San Luis de Gaceno</t>
  </si>
  <si>
    <t>Alcaldía de San Luis de Palenque</t>
  </si>
  <si>
    <t>Alcaldía de San Martín</t>
  </si>
  <si>
    <t>Alcaldía de San Martín de Loba</t>
  </si>
  <si>
    <t>Alcaldía de San Mateo</t>
  </si>
  <si>
    <t>Alcaldía de San Miguel</t>
  </si>
  <si>
    <t>Alcaldía de San Miguel (La Dorada)</t>
  </si>
  <si>
    <t>Alcaldía de San Miguel de Mocoa</t>
  </si>
  <si>
    <t>Alcaldía de San Miguel de Sema</t>
  </si>
  <si>
    <t>Alcaldía de San Onofre</t>
  </si>
  <si>
    <t>Alcaldía de San Pablo</t>
  </si>
  <si>
    <t>Alcaldía de San Pablo de Borbur</t>
  </si>
  <si>
    <t>Alcaldía de San Pablo Nariño</t>
  </si>
  <si>
    <t>Alcaldía de San Pedro</t>
  </si>
  <si>
    <t>Alcaldía de San Pedro de Cartago</t>
  </si>
  <si>
    <t>Alcaldía de San Pedro de Los Milagros</t>
  </si>
  <si>
    <t>Alcaldía de San Pedro de Uraba</t>
  </si>
  <si>
    <t>Alcaldía de San Pelayo</t>
  </si>
  <si>
    <t>Alcaldía de San Rafael</t>
  </si>
  <si>
    <t>Alcaldía de San Roque</t>
  </si>
  <si>
    <t>Alcaldía de San Sebastián</t>
  </si>
  <si>
    <t>Alcaldía de San Sebastián de Buenavista</t>
  </si>
  <si>
    <t>Alcaldía de San Sebastián de Mariquita</t>
  </si>
  <si>
    <t>Alcaldía de San Vicente</t>
  </si>
  <si>
    <t>Alcaldía de San Vicente de Chucuri</t>
  </si>
  <si>
    <t>Alcaldía de San Vicente Del Caguan</t>
  </si>
  <si>
    <t>Alcaldía de San Zenon</t>
  </si>
  <si>
    <t>Alcaldía de Sandona</t>
  </si>
  <si>
    <t>Alcaldía de Santa Ana</t>
  </si>
  <si>
    <t>Alcaldía de Santa Barbara</t>
  </si>
  <si>
    <t>Alcaldía de Santa Barbara de Pinto</t>
  </si>
  <si>
    <t>Alcaldía de Santa Barbara/iscuande</t>
  </si>
  <si>
    <t>Alcaldía de Santa Catalina</t>
  </si>
  <si>
    <t>Alcaldía de Santa Cruz</t>
  </si>
  <si>
    <t>Alcaldía de Santa Cruz de Lorica</t>
  </si>
  <si>
    <t>Alcaldía de Santa Cruz de Mompox</t>
  </si>
  <si>
    <t>Alcaldía de Santa Helena Del Opon</t>
  </si>
  <si>
    <t>Alcaldía de Santa Isabel</t>
  </si>
  <si>
    <t>Alcaldía de Santa Lucia</t>
  </si>
  <si>
    <t>Alcaldía de Santa Maria</t>
  </si>
  <si>
    <t>Alcaldía de Santa Marta</t>
  </si>
  <si>
    <t>Alcaldía de Santa Rosa</t>
  </si>
  <si>
    <t>Alcaldía de Santa Rosa de Cabal</t>
  </si>
  <si>
    <t>Alcaldía de Santa Rosa de Osos</t>
  </si>
  <si>
    <t>Alcaldía de Santa Rosa de Viterbo</t>
  </si>
  <si>
    <t>Alcaldía de Santa Rosa Del Norte</t>
  </si>
  <si>
    <t>Alcaldía de Santa Rosa Del Sur</t>
  </si>
  <si>
    <t>Alcaldía de Santa Rosalia</t>
  </si>
  <si>
    <t>Alcaldía de Santa Sofia</t>
  </si>
  <si>
    <t>Alcaldía de Santacruz/guachavez</t>
  </si>
  <si>
    <t>Alcaldía de Santafe de Antioquia</t>
  </si>
  <si>
    <t>Alcaldía de Santana</t>
  </si>
  <si>
    <t>Alcaldía de Santander de Quilichao</t>
  </si>
  <si>
    <t>Alcaldía de Santiago</t>
  </si>
  <si>
    <t>Alcaldía de Santiago de Cali</t>
  </si>
  <si>
    <t>Alcaldía de Santiago de Tolu</t>
  </si>
  <si>
    <t>Alcaldía de Santo Domingo</t>
  </si>
  <si>
    <t>Alcaldía de Santo Domingo de Silos</t>
  </si>
  <si>
    <t>Alcaldía de Santo Tomas</t>
  </si>
  <si>
    <t>Alcaldía de Santuario</t>
  </si>
  <si>
    <t>Alcaldía de Sapuyes</t>
  </si>
  <si>
    <t>Alcaldía de Saravena</t>
  </si>
  <si>
    <t>Alcaldía de Sardinata</t>
  </si>
  <si>
    <t>Alcaldía de Sasaima</t>
  </si>
  <si>
    <t>Alcaldía de Sativanorte</t>
  </si>
  <si>
    <t>Alcaldía de Sativasur</t>
  </si>
  <si>
    <t>Alcaldía de Segovia</t>
  </si>
  <si>
    <t>Alcaldía de Sesquile</t>
  </si>
  <si>
    <t>Alcaldía de Sevilla</t>
  </si>
  <si>
    <t>Alcaldía de Siachoque</t>
  </si>
  <si>
    <t>Alcaldía de Sibate</t>
  </si>
  <si>
    <t>Alcaldía de Sibundoy</t>
  </si>
  <si>
    <t>Alcaldía de Silvania</t>
  </si>
  <si>
    <t>Alcaldía de Silvia</t>
  </si>
  <si>
    <t>Alcaldía de Simacota</t>
  </si>
  <si>
    <t>Alcaldía de Simijaca</t>
  </si>
  <si>
    <t>Alcaldía de Simiti</t>
  </si>
  <si>
    <t>Alcaldía de Since</t>
  </si>
  <si>
    <t>Alcaldía de Sincelejo</t>
  </si>
  <si>
    <t>Alcaldía de Sipi</t>
  </si>
  <si>
    <t>Alcaldía de Sitionuevo</t>
  </si>
  <si>
    <t>Alcaldía de Soacha</t>
  </si>
  <si>
    <t>Alcaldía de Soata</t>
  </si>
  <si>
    <t>Alcaldía de Socha</t>
  </si>
  <si>
    <t>Alcaldía de Socorro</t>
  </si>
  <si>
    <t>Alcaldía de Socota</t>
  </si>
  <si>
    <t>Alcaldía de Sogamoso</t>
  </si>
  <si>
    <t>Alcaldía de Solano</t>
  </si>
  <si>
    <t>Alcaldía de Soledad</t>
  </si>
  <si>
    <t>Alcaldía de Solita</t>
  </si>
  <si>
    <t>Alcaldía de Somondoco</t>
  </si>
  <si>
    <t>Alcaldía de Sonson</t>
  </si>
  <si>
    <t>Alcaldía de Sopetran</t>
  </si>
  <si>
    <t>Alcaldía de Soplaviento</t>
  </si>
  <si>
    <t>Alcaldía de Sopo</t>
  </si>
  <si>
    <t>Alcaldía de Sora</t>
  </si>
  <si>
    <t>Alcaldía de Soraca</t>
  </si>
  <si>
    <t>Alcaldía de Sotaquira</t>
  </si>
  <si>
    <t>Alcaldía de Sotara/paispiamba</t>
  </si>
  <si>
    <t>Alcaldía de Suaita</t>
  </si>
  <si>
    <t>Alcaldía de Suan</t>
  </si>
  <si>
    <t>Alcaldía de Suárez</t>
  </si>
  <si>
    <t>Alcaldía de Suaza</t>
  </si>
  <si>
    <t>Alcaldía de Subachoque</t>
  </si>
  <si>
    <t>Alcaldía de Sucre</t>
  </si>
  <si>
    <t>Alcaldía de Suesca</t>
  </si>
  <si>
    <t>Alcaldía de Supata</t>
  </si>
  <si>
    <t>Alcaldía de Supia</t>
  </si>
  <si>
    <t>Alcaldía de Surata</t>
  </si>
  <si>
    <t>Alcaldía de Susa</t>
  </si>
  <si>
    <t>Alcaldía de Susacon</t>
  </si>
  <si>
    <t>Alcaldía de Sutamarchan</t>
  </si>
  <si>
    <t>Alcaldía de Sutatausa</t>
  </si>
  <si>
    <t>Alcaldía de Sutatenza</t>
  </si>
  <si>
    <t>Alcaldía de Tabio</t>
  </si>
  <si>
    <t>Alcaldía de Tado</t>
  </si>
  <si>
    <t>Alcaldía de Talaigua Nuevo</t>
  </si>
  <si>
    <t>Alcaldía de Tamalameque</t>
  </si>
  <si>
    <t>Alcaldía de Tamara</t>
  </si>
  <si>
    <t>Alcaldía de Tame</t>
  </si>
  <si>
    <t>Alcaldía de Tamesis</t>
  </si>
  <si>
    <t>Alcaldía de Taminango</t>
  </si>
  <si>
    <t>Alcaldía de Tangua</t>
  </si>
  <si>
    <t>Alcaldía de Taraira</t>
  </si>
  <si>
    <t>Alcaldía de Taraza</t>
  </si>
  <si>
    <t>Alcaldía de Tarqui</t>
  </si>
  <si>
    <t>Alcaldía de Tarso</t>
  </si>
  <si>
    <t>Alcaldía de Tasco</t>
  </si>
  <si>
    <t>Alcaldía de Tauramena</t>
  </si>
  <si>
    <t>Alcaldía de Tausa</t>
  </si>
  <si>
    <t>Alcaldía de Tello</t>
  </si>
  <si>
    <t>Alcaldía de Tena</t>
  </si>
  <si>
    <t>Alcaldía de Tenerife</t>
  </si>
  <si>
    <t>Alcaldía de Tenjo</t>
  </si>
  <si>
    <t>Alcaldía de Tenza</t>
  </si>
  <si>
    <t>Alcaldía de Teorama</t>
  </si>
  <si>
    <t>Alcaldía de Teruel</t>
  </si>
  <si>
    <t>Alcaldía de Tesalia</t>
  </si>
  <si>
    <t>Alcaldía de Tibacuy</t>
  </si>
  <si>
    <t>Alcaldía de Tibana</t>
  </si>
  <si>
    <t>Alcaldía de Tibasosa</t>
  </si>
  <si>
    <t>Alcaldía de Tibirita</t>
  </si>
  <si>
    <t>Alcaldía de Tibu</t>
  </si>
  <si>
    <t>Alcaldía de Tierralta</t>
  </si>
  <si>
    <t>Alcaldía de Timana</t>
  </si>
  <si>
    <t>Alcaldía de Timbio</t>
  </si>
  <si>
    <t>Alcaldía de Timbiqui</t>
  </si>
  <si>
    <t>Alcaldía de Tinjaca</t>
  </si>
  <si>
    <t>Alcaldía de Tipacoque</t>
  </si>
  <si>
    <t>Alcaldía de Tiquisio</t>
  </si>
  <si>
    <t>Alcaldía de Titiribi</t>
  </si>
  <si>
    <t>Alcaldía de Toca</t>
  </si>
  <si>
    <t>Alcaldía de Tocaima</t>
  </si>
  <si>
    <t>Alcaldía de Tocancipa</t>
  </si>
  <si>
    <t>Alcaldía de Togui</t>
  </si>
  <si>
    <t>Alcaldía de Toledo</t>
  </si>
  <si>
    <t>Alcaldía de Toluviejo</t>
  </si>
  <si>
    <t>Alcaldía de Tona</t>
  </si>
  <si>
    <t>Alcaldía de Topaga</t>
  </si>
  <si>
    <t>Alcaldía de Topaipi</t>
  </si>
  <si>
    <t>Alcaldía de Toribio</t>
  </si>
  <si>
    <t>Alcaldía de Toro</t>
  </si>
  <si>
    <t>Alcaldía de Tota</t>
  </si>
  <si>
    <t>Alcaldía de Totoro</t>
  </si>
  <si>
    <t>Alcaldía de Trinidad</t>
  </si>
  <si>
    <t>Alcaldía de Trujillo</t>
  </si>
  <si>
    <t>Alcaldía de Tubara</t>
  </si>
  <si>
    <t>Alcaldía de Tulua</t>
  </si>
  <si>
    <t>Alcaldía de Tumaco</t>
  </si>
  <si>
    <t>Alcaldía de Tunia/piendamo</t>
  </si>
  <si>
    <t>Alcaldía de Tunja</t>
  </si>
  <si>
    <t>Alcaldía de Tunungua</t>
  </si>
  <si>
    <t>Alcaldía de Tuquerres</t>
  </si>
  <si>
    <t>Alcaldía de Turbaco</t>
  </si>
  <si>
    <t>Alcaldía de Turbana</t>
  </si>
  <si>
    <t>Alcaldía de Turbo</t>
  </si>
  <si>
    <t>Alcaldía de Turmeque</t>
  </si>
  <si>
    <t>Alcaldía de Tuta</t>
  </si>
  <si>
    <t>Alcaldía de Tutasa</t>
  </si>
  <si>
    <t>Alcaldía de Ubala</t>
  </si>
  <si>
    <t>Alcaldía de Ubaque</t>
  </si>
  <si>
    <t>Alcaldía de Ubate</t>
  </si>
  <si>
    <t>Alcaldía de Ulloa</t>
  </si>
  <si>
    <t>Alcaldía de Umbita</t>
  </si>
  <si>
    <t>Alcaldía de Une</t>
  </si>
  <si>
    <t>Alcaldía de Unguia</t>
  </si>
  <si>
    <t>Alcaldía de Unión Panamericana</t>
  </si>
  <si>
    <t>Alcaldía de Uramita</t>
  </si>
  <si>
    <t>Alcaldía de Uribia</t>
  </si>
  <si>
    <t>Alcaldía de Urrao</t>
  </si>
  <si>
    <t>Alcaldía de Urumita</t>
  </si>
  <si>
    <t>Alcaldía de Usiacuri</t>
  </si>
  <si>
    <t>Alcaldía de Utica</t>
  </si>
  <si>
    <t>Alcaldía de Valdivia</t>
  </si>
  <si>
    <t>Alcaldía de Valencia</t>
  </si>
  <si>
    <t>Alcaldía de Valle de San José</t>
  </si>
  <si>
    <t>Alcaldía de Valle de San Juan</t>
  </si>
  <si>
    <t>Alcaldía de Valle Del Guamuez/la Hormiga</t>
  </si>
  <si>
    <t>Alcaldía de Valledupar</t>
  </si>
  <si>
    <t>Alcaldía de Valparaiso</t>
  </si>
  <si>
    <t>Alcaldía de Vegachi</t>
  </si>
  <si>
    <t>Alcaldía de Velez</t>
  </si>
  <si>
    <t>Alcaldía de Venadillo</t>
  </si>
  <si>
    <t>Alcaldía de Venecia</t>
  </si>
  <si>
    <t>Alcaldía de Ventaquemada</t>
  </si>
  <si>
    <t>Alcaldía de Vergara</t>
  </si>
  <si>
    <t>Alcaldía de Versalles</t>
  </si>
  <si>
    <t>Alcaldía de Vetas</t>
  </si>
  <si>
    <t>Alcaldía de Viani</t>
  </si>
  <si>
    <t>Alcaldía de Victoria</t>
  </si>
  <si>
    <t>Alcaldía de Vigia Del Fuerte</t>
  </si>
  <si>
    <t>Alcaldía de Vijes</t>
  </si>
  <si>
    <t>Alcaldía de Villa Caro</t>
  </si>
  <si>
    <t>Alcaldía de Villa de Leyva</t>
  </si>
  <si>
    <t>Alcaldía de Villa Del Rosario</t>
  </si>
  <si>
    <t>Alcaldía de Villa Maria</t>
  </si>
  <si>
    <t>Alcaldía de Villa Rica</t>
  </si>
  <si>
    <t>Alcaldía de Villagarzon/villa Amazonica</t>
  </si>
  <si>
    <t>Alcaldía de Villagomez</t>
  </si>
  <si>
    <t>Alcaldía de Villahermosa</t>
  </si>
  <si>
    <t>Alcaldía de Villanueva</t>
  </si>
  <si>
    <t>Alcaldía de Villanueva La Guajira</t>
  </si>
  <si>
    <t>Alcaldía de Villapinzon</t>
  </si>
  <si>
    <t>Alcaldía de Villarrica</t>
  </si>
  <si>
    <t>Alcaldía de Villavicencio</t>
  </si>
  <si>
    <t>Alcaldía de Villavieja</t>
  </si>
  <si>
    <t>Alcaldía de Villeta</t>
  </si>
  <si>
    <t>Alcaldía de Viota</t>
  </si>
  <si>
    <t>Alcaldía de Viracacha</t>
  </si>
  <si>
    <t>Alcaldía de Vistahermosa</t>
  </si>
  <si>
    <t>Alcaldía de Viterbo</t>
  </si>
  <si>
    <t>Alcaldía de Yacopi</t>
  </si>
  <si>
    <t>Alcaldía de Yacuanquer</t>
  </si>
  <si>
    <t>Alcaldía de Yaguara</t>
  </si>
  <si>
    <t>Alcaldía de Yali</t>
  </si>
  <si>
    <t>Alcaldía de Yarumal</t>
  </si>
  <si>
    <t>Alcaldía de Yolombo</t>
  </si>
  <si>
    <t>Alcaldía de Yondo</t>
  </si>
  <si>
    <t>Alcaldía de Yopal</t>
  </si>
  <si>
    <t>Alcaldía de Yotoco</t>
  </si>
  <si>
    <t>Alcaldía de Yumbo</t>
  </si>
  <si>
    <t>Alcaldía de Zambrano</t>
  </si>
  <si>
    <t>Alcaldía de Zapatoca</t>
  </si>
  <si>
    <t>Alcaldía de Zapayan</t>
  </si>
  <si>
    <t>Alcaldía de Zaragoza</t>
  </si>
  <si>
    <t>Alcaldía de Zarzal</t>
  </si>
  <si>
    <t>Alcaldía de Zetaquira</t>
  </si>
  <si>
    <t>Alcaldía de Zipacon</t>
  </si>
  <si>
    <t>Alcaldía de Zipaquira</t>
  </si>
  <si>
    <t>Alcaldía de Zona Bananera</t>
  </si>
  <si>
    <t>Almacenes Generales de Depósito de la Caja Agraria y el Banco Ganadero S.A.</t>
  </si>
  <si>
    <t>Agricultura y Desarrollo Rural</t>
  </si>
  <si>
    <t>Andagoya/ Medio San Juan</t>
  </si>
  <si>
    <t>Archipiegago`s Power S.Light. Co. S.A. E.S.P</t>
  </si>
  <si>
    <t>Archivo General de la Nación</t>
  </si>
  <si>
    <t>Cultura</t>
  </si>
  <si>
    <t>Área Metropoliana de Cúcuta</t>
  </si>
  <si>
    <t>Area Metropolitana de Barranquilla</t>
  </si>
  <si>
    <t>Area Metropolitana de Bucaramanga</t>
  </si>
  <si>
    <t>Area Metropolitana Del Valle de Aburrá</t>
  </si>
  <si>
    <t>Armada Nacional</t>
  </si>
  <si>
    <t>Artesanías de Colombia S.A.</t>
  </si>
  <si>
    <t>Comercio, Industria y Turismo</t>
  </si>
  <si>
    <t>Asamblea Departamental</t>
  </si>
  <si>
    <t>Asamblea Departamental de Boyacá</t>
  </si>
  <si>
    <t>Asamblea Departamental de Caldas</t>
  </si>
  <si>
    <t>Asamblea Departamental de Risaralda</t>
  </si>
  <si>
    <t>Asamblea Departamental de Santander</t>
  </si>
  <si>
    <t>Aseguradora</t>
  </si>
  <si>
    <t>Asociación Canal Local de Medellín - Telemedellín</t>
  </si>
  <si>
    <t>Asociación Colombiana de Porcicultores</t>
  </si>
  <si>
    <t>Asociación de Criadores</t>
  </si>
  <si>
    <t>Asociación de reforestadores y cultivadores de caucho del caquetá</t>
  </si>
  <si>
    <t>Asociacion Del Menor "rudesindo Soto"</t>
  </si>
  <si>
    <t>Assbasalud - Manizales</t>
  </si>
  <si>
    <t>Auditoría General de la República</t>
  </si>
  <si>
    <t>Autoridad portuaria</t>
  </si>
  <si>
    <t>Banco Agrario de Colombia S.A.</t>
  </si>
  <si>
    <t>Banco de Comercio Exterior de Colombia S.A.</t>
  </si>
  <si>
    <t>Banco de la República</t>
  </si>
  <si>
    <t>Hacienda y Crédito Público</t>
  </si>
  <si>
    <t>Banco del Estado</t>
  </si>
  <si>
    <t>Belen de Los Andaquies</t>
  </si>
  <si>
    <t>Beneficencia de Antioquia</t>
  </si>
  <si>
    <t>Beneficencia de Cundinamarca</t>
  </si>
  <si>
    <t>Beneficencia Del Valle Del Cauca E.I.C.E</t>
  </si>
  <si>
    <t>Biblioteca Departamental Jorge Garcés Borrero</t>
  </si>
  <si>
    <t>Biblioteca Luis Angel Arango</t>
  </si>
  <si>
    <t>Educación Nacional</t>
  </si>
  <si>
    <t>Biblioteca Nacional de Colombia</t>
  </si>
  <si>
    <t>Biblioteca Pública Piloto de Medellín para América Latina</t>
  </si>
  <si>
    <t>Bomberos</t>
  </si>
  <si>
    <t>Caja de Compensación Familiar Campesina</t>
  </si>
  <si>
    <t>Caja de la Vivienda Popular</t>
  </si>
  <si>
    <t>Caja de Previsión Social de Comunicaciones</t>
  </si>
  <si>
    <t>Caja de Previsión Social Municipal - Bucaramanga</t>
  </si>
  <si>
    <t>Caja de Retiro de las Fuerzas Militares</t>
  </si>
  <si>
    <t>Caja de Sueldos de Retiro de la Policía Nacional</t>
  </si>
  <si>
    <t>Caja Nacional de Previsión Social E.I.C.E.</t>
  </si>
  <si>
    <t>Caja Promotora de Vivienda Militar y de Policía</t>
  </si>
  <si>
    <t>Cajas de Compensación Familiar</t>
  </si>
  <si>
    <t>Cámara de Comercio</t>
  </si>
  <si>
    <t>Cámara de Representantes</t>
  </si>
  <si>
    <t>Rama Legislativa</t>
  </si>
  <si>
    <t>Camu Del Divino Niño - Puerto Libertador</t>
  </si>
  <si>
    <t>Camu San Antero</t>
  </si>
  <si>
    <t>Canal de Televisión TELECAFE</t>
  </si>
  <si>
    <t>Canal de Televisión TELECARIBE</t>
  </si>
  <si>
    <t>Canal de Televisión TELEORIENTE</t>
  </si>
  <si>
    <t>Canal de Televisión TELEPACÍFICO</t>
  </si>
  <si>
    <t>Canal de Televisión TEVEANDINA</t>
  </si>
  <si>
    <t>Canmu Buena Vista</t>
  </si>
  <si>
    <t>Central de Abastos de Cúcuta S.A.</t>
  </si>
  <si>
    <t>Central de información CIFIN</t>
  </si>
  <si>
    <t>Central de Inversiones S.A.</t>
  </si>
  <si>
    <t>Central de Transportes "estación Cúcuta"</t>
  </si>
  <si>
    <t>Central Hidroeléctrica de Caldas S.A E.S.P</t>
  </si>
  <si>
    <t>Centrales de Riesgo</t>
  </si>
  <si>
    <t>Centrales Eléctricas de Nariño S.A E.S.P</t>
  </si>
  <si>
    <t>Centrales Eléctricas del Cauca S.A E.S.P</t>
  </si>
  <si>
    <t>Centrales Eléctricas del Norte de Santander S.A E.S.P</t>
  </si>
  <si>
    <t>Centro de Diagnóstico Automotor</t>
  </si>
  <si>
    <t>Centro de Diagnostico Automotor de Risaralda S.A.</t>
  </si>
  <si>
    <t>Centro de Rehabilitación Integral de Boyacá</t>
  </si>
  <si>
    <t>Centro de Salud de Chitaraque</t>
  </si>
  <si>
    <t>Centro de Salud Edgar Alonso Pulido</t>
  </si>
  <si>
    <t>Centro de Salud Fe y Esperanza - Soraca</t>
  </si>
  <si>
    <t>Centro de Salud Miguel Barreto Lopez - Tello</t>
  </si>
  <si>
    <t>Centro de Salud Nuestra Señora de Belen E.S.E</t>
  </si>
  <si>
    <t>Centro de Salud San António de Padua Pinchote</t>
  </si>
  <si>
    <t>Centro de Salud San Juan Bautista E.S.E</t>
  </si>
  <si>
    <t>Centro Dermatológico Federico Lleras Acosta</t>
  </si>
  <si>
    <t>Centro Internacional de Agricultura Orgánica</t>
  </si>
  <si>
    <t>Centros de capacitación marítima autorizados</t>
  </si>
  <si>
    <t>Cienaga de Oro</t>
  </si>
  <si>
    <t>Clínica Guane</t>
  </si>
  <si>
    <t xml:space="preserve">Clínica/Hospital </t>
  </si>
  <si>
    <t>Club Militar</t>
  </si>
  <si>
    <t>Colegio Integrado Nacional Oriente de Caldas</t>
  </si>
  <si>
    <t>Colegio Mayor de Antioquia</t>
  </si>
  <si>
    <t>Colegio Mayor de Bolívar</t>
  </si>
  <si>
    <t>Colegio Mayor del Cauca</t>
  </si>
  <si>
    <t>Colegio Nacional de Químicos Farmacéuticos de Colombia</t>
  </si>
  <si>
    <t>Colombia Telecomunicaciones S.A. E.S.P</t>
  </si>
  <si>
    <t>Comando General de las Fuerzas Militares</t>
  </si>
  <si>
    <t>Comisión Colombiana del Océano</t>
  </si>
  <si>
    <t>Comisión de Regulación de Agua Potable y Saneamiento Básico</t>
  </si>
  <si>
    <t>Ambiente, Vivienda y Desarrollo Territorial</t>
  </si>
  <si>
    <t>Comisión de Regulación de Energía y Gas</t>
  </si>
  <si>
    <t>Comisión de Regulación de Telecomunicaciones</t>
  </si>
  <si>
    <t>Comisión de Regulación en Salud</t>
  </si>
  <si>
    <t>Comisión Nacional de Televisión</t>
  </si>
  <si>
    <t>Comisión Nacional del Servicio Civil</t>
  </si>
  <si>
    <t>Comisionado Nacional para la Policía</t>
  </si>
  <si>
    <t>Comité Olímpico Colombiano</t>
  </si>
  <si>
    <t xml:space="preserve">Comité Paralímpico Colombiano </t>
  </si>
  <si>
    <t>Comités de ética de las facultades de medicina</t>
  </si>
  <si>
    <t>Computadores para Educar</t>
  </si>
  <si>
    <t>Concejo de Bogota</t>
  </si>
  <si>
    <t>Concejo Municipal</t>
  </si>
  <si>
    <t>Concejo Municipal de Floridablanca</t>
  </si>
  <si>
    <t>Congreso de la República</t>
  </si>
  <si>
    <t>Consejo de Estado</t>
  </si>
  <si>
    <t>Consejo de Monumentos Nacionales</t>
  </si>
  <si>
    <t xml:space="preserve">Consejo de Monumentos Nacionales </t>
  </si>
  <si>
    <t>Consejo Nacional de Planificación Económica y Social - CONPES</t>
  </si>
  <si>
    <t>Consejo Nacional Electoral</t>
  </si>
  <si>
    <t>Consejo Profesional de Medicina Veterinaria y de Zootecnia de Colombia</t>
  </si>
  <si>
    <t>Consejo Profesional Nacional de Ingeniería COPNIA</t>
  </si>
  <si>
    <t>Consejo Superior de la Judicatura</t>
  </si>
  <si>
    <t>Constructor</t>
  </si>
  <si>
    <t>Consulado</t>
  </si>
  <si>
    <t>Contador público</t>
  </si>
  <si>
    <t>Contaduría General de la Nación</t>
  </si>
  <si>
    <t>Contraloría de Bogota D.C.</t>
  </si>
  <si>
    <t>Contraloría Departamental de Arauca</t>
  </si>
  <si>
    <t>Contraloría Departamental Del Cauca</t>
  </si>
  <si>
    <t>Contraloría Departamental Del Tolima</t>
  </si>
  <si>
    <t>Contraloría Departamental Del Vaupés</t>
  </si>
  <si>
    <t>Contraloría General de Caldas</t>
  </si>
  <si>
    <t>Contraloría General de Cundinamarca</t>
  </si>
  <si>
    <t>Contraloría General de la República</t>
  </si>
  <si>
    <t>Contraloría General de Norte de Santander</t>
  </si>
  <si>
    <t>Contraloría General Del Quindío</t>
  </si>
  <si>
    <t>Contraloría General, Departamento Atlántico</t>
  </si>
  <si>
    <t>Contraloría Municipal de Armenia</t>
  </si>
  <si>
    <t>Contraloría Municipal de Barrancabermeja</t>
  </si>
  <si>
    <t>Contraloría Municipal de Floridablanca</t>
  </si>
  <si>
    <t>Contraloría Municipal de Neiva</t>
  </si>
  <si>
    <t>Contraloría Municipal de Pereira</t>
  </si>
  <si>
    <t>Contraloría Municipal de Soacha</t>
  </si>
  <si>
    <t>Contraloría Municipal de Villavicencio</t>
  </si>
  <si>
    <t>Contraloría Municipal de Yumbo</t>
  </si>
  <si>
    <t>Contraloría Municipal de Monteria</t>
  </si>
  <si>
    <t>Contraloría Santiago de Cali</t>
  </si>
  <si>
    <t>Corporación autónoma regional (CAR) Todas</t>
  </si>
  <si>
    <t>Corporación Autónoma Regional Cuencas de los Ríos Negro y Nare</t>
  </si>
  <si>
    <t>Corporación Autónoma Regional de Boyacá</t>
  </si>
  <si>
    <t>Corporación Autónoma Regional de Caldas</t>
  </si>
  <si>
    <t>Corporación Autónoma Regional de Chivor</t>
  </si>
  <si>
    <t>Corporación Autónoma Regional de Cundinamarca</t>
  </si>
  <si>
    <t>Corporación Autónoma Regional de la Defensa de la Meseta de Bucaramanga</t>
  </si>
  <si>
    <t>Corporación Autónoma Regional de la Frontera Nororiental</t>
  </si>
  <si>
    <t>Corporación Autónoma Regional de la Guajira</t>
  </si>
  <si>
    <t>Corporación Autónoma Regional de la Orinoquía</t>
  </si>
  <si>
    <t>Corporación Autónoma Regional de los Valles de Sinú y San Jorge</t>
  </si>
  <si>
    <t>Corporación Autónoma Regional de Nariño</t>
  </si>
  <si>
    <t>Corporación Autónoma Regional de Risaralda</t>
  </si>
  <si>
    <t>Corporación Autónoma Regional de Santander</t>
  </si>
  <si>
    <t>Corporación Autónoma Regional de Sucre</t>
  </si>
  <si>
    <t>Corporación Autónoma Regional del Alto Magdalena</t>
  </si>
  <si>
    <t>Corporación Autónoma Regional del Atlántico</t>
  </si>
  <si>
    <t>Corporación Autónoma Regional del Canal del Dique</t>
  </si>
  <si>
    <t>Corporación Autónoma Regional del Cauca</t>
  </si>
  <si>
    <t>Corporación Autónoma Regional del Centro de Antioquia</t>
  </si>
  <si>
    <t>Corporación Autónoma Regional del Cesar</t>
  </si>
  <si>
    <t>Corporación Autónoma Regional del Guavio</t>
  </si>
  <si>
    <t>Corporación Autónoma Regional del Magdalena</t>
  </si>
  <si>
    <t>Corporación Autónoma Regional del Quindío</t>
  </si>
  <si>
    <t>Corporación Autónoma Regional del Rio Grande de la Magdalena</t>
  </si>
  <si>
    <t>Corporación Autónoma Regional del Sur de Bolívar</t>
  </si>
  <si>
    <t>Corporación Autónoma Regional del Tolima</t>
  </si>
  <si>
    <t>Corporación Autónoma Regional del Valle del Cauca</t>
  </si>
  <si>
    <t>Corporación Autónoma Regional para el Desarrollo Sostenible del Chocó</t>
  </si>
  <si>
    <t>Corporación Colombiana de Investigación Agropecuaria</t>
  </si>
  <si>
    <t>Corporación de Abastos de Bogotá S.A.</t>
  </si>
  <si>
    <t>Corporación de Desarrollo de Chiquinquira</t>
  </si>
  <si>
    <t>Corporación de Ferias y Exposiciones - Corferias - Cúcuta</t>
  </si>
  <si>
    <t>Corporación de la Industria Aeronáutica Colombiana S.A.</t>
  </si>
  <si>
    <t>Corporación Eléctrica de la Costa Atlántica S.A ESP</t>
  </si>
  <si>
    <t>Corporación Financiera Ganadera</t>
  </si>
  <si>
    <t>Corporación La Candelaria</t>
  </si>
  <si>
    <t>Corporación Municipal de Cultura - Armenia</t>
  </si>
  <si>
    <t>Corporación Nacional de Investigaciones Forestales</t>
  </si>
  <si>
    <t>Corporación para el Desarrollo de la Microempresa</t>
  </si>
  <si>
    <t>Corporación para el Desarrollo Sostenible de la Macarena</t>
  </si>
  <si>
    <t>Corporación para el Desarrollo Sostenible de la Mojana y el San Jorge</t>
  </si>
  <si>
    <t>Corporación para el Desarrollo Sostenible del Archipielago de San Andrés, Providencia y Santa Calatina</t>
  </si>
  <si>
    <t>Corporación para el Desarrollo Sostenible del Norte y del Oriente Amazónico</t>
  </si>
  <si>
    <t>Corporación para el Desarrollo Sostenible del Sur de la Amazonía</t>
  </si>
  <si>
    <t>Corporación para el Desarrollo Sostenible del Uraba</t>
  </si>
  <si>
    <t>Corporación para la Reconstrucción de la Cuenca del río Páez y zonas aledañas Nasa Kiwe</t>
  </si>
  <si>
    <t>Interior y de Justicia</t>
  </si>
  <si>
    <t>Corporación Social de Cundinamarca</t>
  </si>
  <si>
    <t>Corte Constitucional</t>
  </si>
  <si>
    <t>Corte Suprema de Justicia</t>
  </si>
  <si>
    <t>Relaciones Exteriores</t>
  </si>
  <si>
    <t>Curaduria</t>
  </si>
  <si>
    <t>Defensa Civil Colombiana</t>
  </si>
  <si>
    <t>Defensoría del Pueblo</t>
  </si>
  <si>
    <t>Departamento Administrativo de Catastro</t>
  </si>
  <si>
    <t>Departamento Administrativo de La Defensoria Espacio Publico</t>
  </si>
  <si>
    <t>Departamento Administrativo de la Función Pública</t>
  </si>
  <si>
    <t>Función Pública</t>
  </si>
  <si>
    <t>Departamento Administrativo de la Presidencia</t>
  </si>
  <si>
    <t>Departamento Administrativo de Planeación Distrital</t>
  </si>
  <si>
    <t>Departamento Administrativo de Seguridad</t>
  </si>
  <si>
    <t>Seguridad</t>
  </si>
  <si>
    <t>Departamento Administrativo de Transito y Transporte - Los Patios</t>
  </si>
  <si>
    <t>Departamento Administrativo Del Medio Ambiente - Dama</t>
  </si>
  <si>
    <t>Departamento Administrativo Nacional de Estadística</t>
  </si>
  <si>
    <t>Estadística</t>
  </si>
  <si>
    <t>Departamento Administrativo Nacional de la Economía Solidaria</t>
  </si>
  <si>
    <t>Economía Solidaria</t>
  </si>
  <si>
    <t>Departamento de Prevención y Atención de Emergencias (DPAE)</t>
  </si>
  <si>
    <t>Departamento Nacional de Planeación</t>
  </si>
  <si>
    <t>Planeación</t>
  </si>
  <si>
    <t>Dependencia Municipal(Todas Alcaldías)</t>
  </si>
  <si>
    <t>Dirección de Impuestos y Aduanas Nacionales</t>
  </si>
  <si>
    <t>Dirección de Transito de Bucaramanga</t>
  </si>
  <si>
    <t>Dirección de Transito y Transporte de Barbosa</t>
  </si>
  <si>
    <t>Dirección General de Sanidad Militar</t>
  </si>
  <si>
    <t>Dirección General Marítima</t>
  </si>
  <si>
    <t>Dirección Nacional de Estupefacientes</t>
  </si>
  <si>
    <t>Dirección Territorial de Salud de Caldas</t>
  </si>
  <si>
    <t>E.S.E. Hospital Fronterizo La Dorada</t>
  </si>
  <si>
    <t>Ecopetrol S.A.</t>
  </si>
  <si>
    <t>Ejército Nacional de Colombia</t>
  </si>
  <si>
    <t>Electrificadora de Boyacá S.A E.S.P</t>
  </si>
  <si>
    <t>Electrificadora de Santander S.A. E.S.P.</t>
  </si>
  <si>
    <t>Electrificadora del Caquetá S.A. E.S.P</t>
  </si>
  <si>
    <t>Electrificadora del Huila S.A E.S.P</t>
  </si>
  <si>
    <t>Electrificadora del Meta S.A E.S.P</t>
  </si>
  <si>
    <t>Electrificadora del Tolima S.A E.S.P</t>
  </si>
  <si>
    <t>Empresa Antioqueña de Energía</t>
  </si>
  <si>
    <t>Empresa Colombiana de Productos Veterinarios S.A.</t>
  </si>
  <si>
    <t>Empresa de Acueducto y Alcantarillado - Facatativa</t>
  </si>
  <si>
    <t>Empresa de Acueducto y Alcantarillado de Bogotá</t>
  </si>
  <si>
    <t>Empresa de Acueducto y Alcantarillado de Chachagui "empochachagui E.S.P."</t>
  </si>
  <si>
    <t>Empresa de Aseo - Pereira S.A.</t>
  </si>
  <si>
    <t>Empresa de Desarrollo Urbano - Eduv Ltda - Villavicencio</t>
  </si>
  <si>
    <t>Empresa de Energía - Pereira</t>
  </si>
  <si>
    <t>Empresa de Energía de Arauca S.A E.S.P</t>
  </si>
  <si>
    <t>Empresa de Energía de Casanare</t>
  </si>
  <si>
    <t>Empresa de Energía de Cundinamarca S.A E.S.P</t>
  </si>
  <si>
    <t>Empresa de Energía Del Amazonas S.A. E.S.P.</t>
  </si>
  <si>
    <t>Empresa de Energía del Quindío S.A. E.S.P</t>
  </si>
  <si>
    <t>Empresa de Licores de Cundinamarca</t>
  </si>
  <si>
    <t>Empresa de Loterías y Apuestas Permanentes Del Atlántico</t>
  </si>
  <si>
    <t>Empresa de Obras Sanitarias de Pasto</t>
  </si>
  <si>
    <t>Empresa de Servicios Públicos - Empocordoba</t>
  </si>
  <si>
    <t>Empresa de Servicios Públicos - La Dorada</t>
  </si>
  <si>
    <t>Empresa de Servicios Públicos - Pueblo Rico</t>
  </si>
  <si>
    <t>Empresa de Servicios Públicos de Acueducto, Alcantarillado y Aseo - Emac E.S.P. - Campoalegre</t>
  </si>
  <si>
    <t>Empresa de Servicios Públicos de Chia</t>
  </si>
  <si>
    <t>Empresa de Servicios Públicos de Cota</t>
  </si>
  <si>
    <t>Empresa de Servicios Públicos de Sopo</t>
  </si>
  <si>
    <t>Empresa de Servicios Públicos Del Meta</t>
  </si>
  <si>
    <t>Empresa de Servicios Públicos Domiciliarios - Empsa - Tuquerres.</t>
  </si>
  <si>
    <t>Empresa de Servicios Públicos Domiciliarios - Sibate</t>
  </si>
  <si>
    <t>Empresa de Servicios Públicos La Cimarrona - Carmen de Viboral</t>
  </si>
  <si>
    <t>Empresa de Servicuis Públicos E.S.P. Villeta</t>
  </si>
  <si>
    <t>Empresa de Telecomunicaciones - Pereira S.A. E.S.P.</t>
  </si>
  <si>
    <t>Empresa de Telecomunicaciones de Bucaramanga</t>
  </si>
  <si>
    <t>Empresa de Telecomunicaciones de Santa Marta</t>
  </si>
  <si>
    <t>Empresa de Telecomunicaciones de Tequendama</t>
  </si>
  <si>
    <t>Empresa Distribuidora del Pacífico S.A. E.S.P</t>
  </si>
  <si>
    <t>Empresa Industrial Comercial, Frigorifico y Plaza de Ferias - Zipaquira</t>
  </si>
  <si>
    <t>Empresa Industrial y Comercial de Cúcuta E.S.P</t>
  </si>
  <si>
    <t>Empresa Metropolitana de Telecomunicaciones Barranquilla</t>
  </si>
  <si>
    <t>Empresa Multiservicios S.A.</t>
  </si>
  <si>
    <t>Empresa Municipal de Acueducto Alcantarillado y Aseo - Emservir E.S.P - Rionegro</t>
  </si>
  <si>
    <t>Empresa Municipal de Acueducto, Alcantarillado y Aseo - Funza</t>
  </si>
  <si>
    <t>Empresa Municipal de Aseo de Floridablanca</t>
  </si>
  <si>
    <t>Empresa Municipal de Servicio de Aseo E.S.P Emsa- Riosucio</t>
  </si>
  <si>
    <t>Empresa Municipal de Servicios Públicos de Arauca</t>
  </si>
  <si>
    <t>Empresa Municipal Para La Investigación Fomento y Mercadeo Agropecuario - Eima</t>
  </si>
  <si>
    <t>Empresa Piedecuestana de Servicios Públicos E.S.P.</t>
  </si>
  <si>
    <t>Empresa Prestadora de Servicios de Comunicación</t>
  </si>
  <si>
    <t>Empresa Prestadora de Servicios Públicos Domiciliarios</t>
  </si>
  <si>
    <t>Empresa prestadora de Telecomunicaciones</t>
  </si>
  <si>
    <t>Empresa Social del Estado Antonio Nariño</t>
  </si>
  <si>
    <t>Empresa Social del Estado Francisco de Paula Santander</t>
  </si>
  <si>
    <t>Empresa Social del Estado José Prudencio Padilla</t>
  </si>
  <si>
    <t>Empresa Social del Estado Luis Carlos Galán Sarmiento</t>
  </si>
  <si>
    <t>Empresa Social del Estado Policarpa Salavarrieta en Liquidación</t>
  </si>
  <si>
    <t>Empresa Social del Estado Rafael Uribe Uribe en Liquidación</t>
  </si>
  <si>
    <t>Empresa Social del Estado Rita Arango Álvarez del Pino</t>
  </si>
  <si>
    <t>Empresa Social Del Estado Salud Pereira</t>
  </si>
  <si>
    <t>Empresa Territorial para la Salud</t>
  </si>
  <si>
    <t>Empresa URRÁ S.A E.S.P</t>
  </si>
  <si>
    <t>Empresa Vial y Transporte - Quinchía</t>
  </si>
  <si>
    <t>Empresas de Servicios Públicos Esvilla – Villa de Leiva</t>
  </si>
  <si>
    <t>Empresas Públicas - Armenia</t>
  </si>
  <si>
    <t>Empresas Publicas - Empumar - Marsella</t>
  </si>
  <si>
    <t>Empresas Públicas - Pensilvania</t>
  </si>
  <si>
    <t>Empresas Publicas de Quibdo E.S.P-</t>
  </si>
  <si>
    <t>Empresas Públicas Municipales - Belen de Umbria</t>
  </si>
  <si>
    <t>Empresas Públicas Municipales - Guática</t>
  </si>
  <si>
    <t>Entes deportivos departamentales</t>
  </si>
  <si>
    <t>Entidad Autorizada en el exterior</t>
  </si>
  <si>
    <t>Entidad Bancaria</t>
  </si>
  <si>
    <t>Entidad Competente en el País de Origen</t>
  </si>
  <si>
    <t>Entidad oficial adjudicante de vivienda</t>
  </si>
  <si>
    <t>Entidad pignorante</t>
  </si>
  <si>
    <t>Entidad prestadora de salud (EPS)</t>
  </si>
  <si>
    <t>Entidad Promotora de Salud - Convida</t>
  </si>
  <si>
    <t>Entidad/Laboratorio certificadores en comunicaciones</t>
  </si>
  <si>
    <t>Entidad/Laboratorio de pruebas y ensayos</t>
  </si>
  <si>
    <t>Entidades Religiosas</t>
  </si>
  <si>
    <t>Escuela Nacional del Deporte</t>
  </si>
  <si>
    <t>Escuela Superior de Administración Pública</t>
  </si>
  <si>
    <t>Esculela de Formación de la Policía EGSAN</t>
  </si>
  <si>
    <t>Esp Emilio Cartner - Balboa</t>
  </si>
  <si>
    <t>Establecimientos con vigilancia y control del Ministerio de Protección Social - Sector salud</t>
  </si>
  <si>
    <t>Fedepanela</t>
  </si>
  <si>
    <t>Federación Nacional de cafeteros de Colombia</t>
  </si>
  <si>
    <t>Federación Nacional de Comerciantes FENALCO</t>
  </si>
  <si>
    <t>Fiduagraria S.A.</t>
  </si>
  <si>
    <t>Fiduciaria de Comercio Exterior S.A.</t>
  </si>
  <si>
    <t>Fiduciaria la Previsora S.A.</t>
  </si>
  <si>
    <t>Financiera de Desarrollo Territorial S.A.</t>
  </si>
  <si>
    <t>Financiera Energética Nacional S.A</t>
  </si>
  <si>
    <t>Fiscalía General de la Nación</t>
  </si>
  <si>
    <t>Fondo de Ahorro y Vivienda - Favidi</t>
  </si>
  <si>
    <t>Fondo de Bienestar Social de la Contraloría General de la República</t>
  </si>
  <si>
    <t>Fondo de Comunicaciones</t>
  </si>
  <si>
    <t>Fondo de Desarrollo de la Educación Superior</t>
  </si>
  <si>
    <t>Fondo de Garantías de Entidades Cooperativas</t>
  </si>
  <si>
    <t>Fondo de Garantías de Instituciones Financieras</t>
  </si>
  <si>
    <t>Fondo de Pasivo Social de Ferrocarriles Nacionales de Colombia</t>
  </si>
  <si>
    <t>Fondo de Previsión Social del Congreso</t>
  </si>
  <si>
    <t>Fondo de Solidaridad para Subsidios y Redistribución de Ingresos</t>
  </si>
  <si>
    <t>Fondo de Vivienda Urbana de Duitama "fomvidu"</t>
  </si>
  <si>
    <t>Fondo Financiero de Proyectos de Desarrollo</t>
  </si>
  <si>
    <t>Fondo Ganadero de Sucre S.A.</t>
  </si>
  <si>
    <t>Fondo Ganadero del Quindío S.A.</t>
  </si>
  <si>
    <t>Fondo Nacional de Ahorro</t>
  </si>
  <si>
    <t>Fondo Nacional de Estupefacientes</t>
  </si>
  <si>
    <t>Fondo Nacional de Garantías S.A.</t>
  </si>
  <si>
    <t>Fondo Nacional de Vivienda - FONVIVIENDA</t>
  </si>
  <si>
    <t>Fondo Nacional para la Defensa de la Libertad Personal</t>
  </si>
  <si>
    <t>Fondo para el Financiamiento del Sector Agropecuario</t>
  </si>
  <si>
    <t>Fondo para la Participación y el Fortalecimiento de la Democracia</t>
  </si>
  <si>
    <t>Fondo Rotatorio de la Policía Nacional</t>
  </si>
  <si>
    <t>Fondo Rotatorio de Valorización - Ipiales</t>
  </si>
  <si>
    <t>Fondo Rotatorio del Departamento Administrativo de Seguridad</t>
  </si>
  <si>
    <t>Fondo Rotatorio del Departamento Administrativo Nacional de Estadística</t>
  </si>
  <si>
    <t>Fondo Rotatorio del Ministerio de Relaciones Exteriores</t>
  </si>
  <si>
    <t>Fondos Ganaderos autorizados por Instituto Colombiano Agropecuario</t>
  </si>
  <si>
    <t>Fuerza Aérea Colombiana</t>
  </si>
  <si>
    <t>Gobernación</t>
  </si>
  <si>
    <t>Gobernación de Boyacá</t>
  </si>
  <si>
    <t>Gobernación de Cundinamarca</t>
  </si>
  <si>
    <t>Gobernación del Risaralda</t>
  </si>
  <si>
    <t>Granbanco S.A.</t>
  </si>
  <si>
    <t>Hospital Antonio Roldan Betancur - Apartado</t>
  </si>
  <si>
    <t>Hospital Atrato Medio Antioqueño - Vigia Del Fuerte</t>
  </si>
  <si>
    <t>Hospital Civil - Ipiales</t>
  </si>
  <si>
    <t>Hospital Cumbal</t>
  </si>
  <si>
    <t>Hospital de Bosa Ii Nivel</t>
  </si>
  <si>
    <t>Hospital de Engativa</t>
  </si>
  <si>
    <t>Hospital de Guachucal</t>
  </si>
  <si>
    <t>Hospital de La Ceja - La Ceja Del Tambo</t>
  </si>
  <si>
    <t>Hospital de Meissen</t>
  </si>
  <si>
    <t>Hospital de Suba Primer Nivel</t>
  </si>
  <si>
    <t>Hospital de Usme I Nivel</t>
  </si>
  <si>
    <t>Hospital Del Rosario - Campoalegre.</t>
  </si>
  <si>
    <t>Hospital Del Sur</t>
  </si>
  <si>
    <t>Hospital Departamental de Sabanalarga</t>
  </si>
  <si>
    <t>Hospital Departamental San Juan de Dios Riosucio</t>
  </si>
  <si>
    <t>Hospital El Tunal</t>
  </si>
  <si>
    <t>Hospital Emiro Quintero Cañizares - Ocaña</t>
  </si>
  <si>
    <t>Hospital Horacio Muñoz S. - Sopetrán</t>
  </si>
  <si>
    <t>Hospital José María Córdoba - Concepción</t>
  </si>
  <si>
    <t>Hospital Juan Luis Londoño - El Zulia</t>
  </si>
  <si>
    <t>Hospital La Anunciación Mutatá</t>
  </si>
  <si>
    <t>Hospital La Candelaria - Guarne</t>
  </si>
  <si>
    <t>Hospital La Misericordia - Angelópolis</t>
  </si>
  <si>
    <t>Hospital La Misericordia - Calarcá</t>
  </si>
  <si>
    <t>Hospital La Misericordia - Yalí</t>
  </si>
  <si>
    <t>Hospital La Sagrada Familia</t>
  </si>
  <si>
    <t>Hospital La Victoria</t>
  </si>
  <si>
    <t>Hospital Laureano Pino - San José de La Montaña</t>
  </si>
  <si>
    <t>Hospital Local - Malambo</t>
  </si>
  <si>
    <t>Hospital Local - Montelibano</t>
  </si>
  <si>
    <t>Hospital Local Los Patios</t>
  </si>
  <si>
    <t>Hospital Local San Juan de Dios - Pensilvania</t>
  </si>
  <si>
    <t>Hospital Manuel Uribe Angel - Enviagado</t>
  </si>
  <si>
    <t>Hospital Maria Auxiliadora - Iquira</t>
  </si>
  <si>
    <t>Hospital Mario Gaitan Yanguas de Soacha</t>
  </si>
  <si>
    <t>Hospital Materno Infantil E.S.E</t>
  </si>
  <si>
    <t>Hospital Mental de Antioquia</t>
  </si>
  <si>
    <t>Hospital Mental Universitario de Risaralda</t>
  </si>
  <si>
    <t>Hospital Militar Central</t>
  </si>
  <si>
    <t>Hospital Nazareth - Quinchia</t>
  </si>
  <si>
    <t>Hospital Nuestra Señora de Guadalupe - Guadalupe</t>
  </si>
  <si>
    <t>Hospital Nuestra Señora Del Carmen- El Bagre</t>
  </si>
  <si>
    <t>Hospital Nuestra Señora Del Perpetuo Socorro-Dabeiba</t>
  </si>
  <si>
    <t>Hospital Occidente de Kennedy Ii Nivel</t>
  </si>
  <si>
    <t>Hospital Pablo Vi Bosa</t>
  </si>
  <si>
    <t>Hospital Regional - San Marcos</t>
  </si>
  <si>
    <t>Hospital Regional de Moniquira</t>
  </si>
  <si>
    <t>Hospital Sagrado Corazón de Jesús - Valencia</t>
  </si>
  <si>
    <t>Hospital San Antonio - Agrado</t>
  </si>
  <si>
    <t>Hospital San Antonio - Tarqui</t>
  </si>
  <si>
    <t>Hospital San Antonio - Timana</t>
  </si>
  <si>
    <t>Hospital San Antonio - Villamaria</t>
  </si>
  <si>
    <t>Hospital San Blas Ii Nivel</t>
  </si>
  <si>
    <t>Hospital San Carlos - Aipé</t>
  </si>
  <si>
    <t>Hospital San Cristobal</t>
  </si>
  <si>
    <t>Hospital San Fernando - Amaga</t>
  </si>
  <si>
    <t>Hospital San Francisco - Gacheta</t>
  </si>
  <si>
    <t>Hospital San Francisco de Asis</t>
  </si>
  <si>
    <t>Hospital San Francisco de Asis - Anza</t>
  </si>
  <si>
    <t>Hospital San Francisco de Asis Nivel I.. Palermo</t>
  </si>
  <si>
    <t>Hospital San Francisco Villa - Leyva</t>
  </si>
  <si>
    <t>Hospital San José - Belalcazar</t>
  </si>
  <si>
    <t>Hospital San José - Guaduas</t>
  </si>
  <si>
    <t>Hospital San José - Maicao</t>
  </si>
  <si>
    <t>Hospital San José - Marulanda</t>
  </si>
  <si>
    <t>Hospital San José - Neira</t>
  </si>
  <si>
    <t>Hospital San José Belen de Umbria Risaralda</t>
  </si>
  <si>
    <t>Hospital San José de Tuquerres E.S.E.</t>
  </si>
  <si>
    <t>Hospital San Juan de Dios - Floridablanca</t>
  </si>
  <si>
    <t>Hospital San Juan de Dios - Santafe de Antioquia</t>
  </si>
  <si>
    <t>Hospital San Juan de Dios - Valdivia</t>
  </si>
  <si>
    <t>Hospital San Juan Del Suroeste - Hispania</t>
  </si>
  <si>
    <t>Hospital San Lorenzo Liborina Antioquia</t>
  </si>
  <si>
    <t>Hospital San Miguel Olaya-Antioquia</t>
  </si>
  <si>
    <t>Hospital San Pablo Del Municipio de Tarso-Antioquia</t>
  </si>
  <si>
    <t>Hospital San Rafael - Andes</t>
  </si>
  <si>
    <t>Hospital San Rafael - Jerico</t>
  </si>
  <si>
    <t>Hospital San Rafael - San Juan Del Cesar</t>
  </si>
  <si>
    <t>Hospital San Rafael - San Luis</t>
  </si>
  <si>
    <t>Hospital San Rafael Pueblo Rico Risaralda</t>
  </si>
  <si>
    <t>Hospital San Roque - Córdoba</t>
  </si>
  <si>
    <t>Hospital San Sebastián de Urabá</t>
  </si>
  <si>
    <t>Hospital San Vicente de Paúl - Anserma</t>
  </si>
  <si>
    <t>Hospital San Vicente de Paúl - Mistrato</t>
  </si>
  <si>
    <t>Hospital San Vicente de Paúl - Salento</t>
  </si>
  <si>
    <t>Hospital San Vicente de Paúl - Santuario</t>
  </si>
  <si>
    <t>Hospital San Vicente de Paúl - Urrao</t>
  </si>
  <si>
    <t>Hospital San Vicente de Paúl- Aranzazu</t>
  </si>
  <si>
    <t>Hospital San Vicente de Paúl Remedios Antioquia</t>
  </si>
  <si>
    <t>Hospital Santa Ana - Guática</t>
  </si>
  <si>
    <t>Hospital Simón Bolivar Iii Nivel</t>
  </si>
  <si>
    <t>Hospital Susana Lopez de Valencia</t>
  </si>
  <si>
    <t>Hospital Tulia Duran - Borrero</t>
  </si>
  <si>
    <t>Hospital Tunjuelito Ii Nivel</t>
  </si>
  <si>
    <t>Hospital Universitario de La Samaritana</t>
  </si>
  <si>
    <t>Hospital Universitario San Jorge - Pereira</t>
  </si>
  <si>
    <t>Hospital Venancio Díaz Díaz - Sabaneta</t>
  </si>
  <si>
    <t>Hospital Vista Hermosa I Nivel</t>
  </si>
  <si>
    <t>Iglesia/Parroquia</t>
  </si>
  <si>
    <t>Imprenta Nacional de Colombia</t>
  </si>
  <si>
    <t>Industria Licorera Del Cauca</t>
  </si>
  <si>
    <t>Industria Militar</t>
  </si>
  <si>
    <t>Instituto Amazónico de Investigaciones Científicas</t>
  </si>
  <si>
    <t>Instituto Caro y Cuervo</t>
  </si>
  <si>
    <t>Instituto Cejeño de Recreación y Deporte Incerde</t>
  </si>
  <si>
    <t>Instituto Colombiano Agropecuario</t>
  </si>
  <si>
    <t>Instituto Colombiano de Antropología e Historia</t>
  </si>
  <si>
    <t>Instituto Colombiano de Bienestar Familiar</t>
  </si>
  <si>
    <t>Instituto Colombiano de Comercio Exterior</t>
  </si>
  <si>
    <t>Instituto Colombiano de Crédito Educativo y Estudios Técnicos en el Exterior Mariano Ospina Pérez ICETEX</t>
  </si>
  <si>
    <t>Instituto Colombiano de Desarrollo Rural</t>
  </si>
  <si>
    <t>Instituto Colombiano de Geología y Minería</t>
  </si>
  <si>
    <t>Instituto Colombiano del Deporte</t>
  </si>
  <si>
    <t>Instituto Colombiano para el Desarrollo de la Ciencia y la Tecnología Francisco José de Caldas - Colciencias</t>
  </si>
  <si>
    <t>Instituto Colombiano para el Fomento de la Educación Superior</t>
  </si>
  <si>
    <t>Instituto de Casas Fiscales del Ejército</t>
  </si>
  <si>
    <t>Instituto de Cultura de Pereira</t>
  </si>
  <si>
    <t>Instituto de Cultura y Turismo de Manizales</t>
  </si>
  <si>
    <t>Instituto de Deporte y Recreación - Inder - Quinchía</t>
  </si>
  <si>
    <t>Instituto de Deporte y Recreación -Inder - Pereira</t>
  </si>
  <si>
    <t>Instituto de Deportes y Recreación - Inder - Medellín</t>
  </si>
  <si>
    <t>Instituto de Deportes y Recreación de Casanare Indercas</t>
  </si>
  <si>
    <t>Instituto de Desarrollo Urbano - Idu</t>
  </si>
  <si>
    <t>Instituto de Educación Técnica Profesional de Roldanillo</t>
  </si>
  <si>
    <t>Instituto de Estudios del Ministerio Público</t>
  </si>
  <si>
    <t>Instituto de Financiamiento, Promoción y Desarrollo de Caldas.Infi-Caldas</t>
  </si>
  <si>
    <t>Instituto de Hidrología, Meteorología y Estudios Ambientales</t>
  </si>
  <si>
    <t>Instituto de Investigación Educativa y Desarrollo Pedagogico - Idep</t>
  </si>
  <si>
    <t>Instituto de Investigaciones Ambientales del Pacífico John Von Neumann</t>
  </si>
  <si>
    <t>Instituto de Investigaciones de Recursos Biológicos Alexander Von Humboldt</t>
  </si>
  <si>
    <t>Instituto de Investigaciones Marinas y Costeras José Benito Vives de Andreis</t>
  </si>
  <si>
    <t>Instituto de La Juventud, El Deporte y La Recreación - Chiquinquira</t>
  </si>
  <si>
    <t>Instituto de La Recreación y El Deporte - Tunja</t>
  </si>
  <si>
    <t>Instituto de Planificación y Promoción de Soluciones Energéticas</t>
  </si>
  <si>
    <t>Instituto de Salud de Pereira</t>
  </si>
  <si>
    <t>Instituto de Seguros Sociales</t>
  </si>
  <si>
    <t>Instituto de Servicios Varios -- Iservi - Ipiales</t>
  </si>
  <si>
    <t>Instituto de Transito y Transporte - Charalá</t>
  </si>
  <si>
    <t>Instituto de Turismo Del Meta</t>
  </si>
  <si>
    <t>Instituto de Turismo y Recreación de Paipa - Itp</t>
  </si>
  <si>
    <t>Instituto de Valorización - Inpav - Pasto</t>
  </si>
  <si>
    <t>Instituto de Vivienda de Interes Social y Reforma Urbana de Tunja -Invitu-</t>
  </si>
  <si>
    <t>Instituto de Vivienda, Interes Social y Reforma Urbana - Chia</t>
  </si>
  <si>
    <t>Instituto Del Deporte y La Recreación Del Caquetá - Inder</t>
  </si>
  <si>
    <t>Instituto Del Deporte y La Recreación Del Huila -Inderhuila</t>
  </si>
  <si>
    <t>Instituto Departamental de Cultura</t>
  </si>
  <si>
    <t>Instituto Departamental de Deportes de Córdoba</t>
  </si>
  <si>
    <t>Instituto Departamental de Salud - Nariño</t>
  </si>
  <si>
    <t>Instituto Departamental de Salud de Arauca - I.D.E.S.A.</t>
  </si>
  <si>
    <t>Instituto Departamental de Transito Del Quindío</t>
  </si>
  <si>
    <t>Instituto Departamental Para La Recreación y El Deporte de Nariño - Indernariño</t>
  </si>
  <si>
    <t>Instituto Distrital de Cultura y Turismo (Matriz de Calificación Incompleta)</t>
  </si>
  <si>
    <t>Instituto Distrital de la participación y Acción Comunal</t>
  </si>
  <si>
    <t>Instituto Distrital de Recreación y Deporte</t>
  </si>
  <si>
    <t>Instituto Financiero de Boyacá-Infiboy</t>
  </si>
  <si>
    <t>Instituto Financiero para el Desarrollo de Norte de Santander-FINORTE</t>
  </si>
  <si>
    <t>Instituto Financiero Para El Desarrollo Del Norte de Santander - Ifinorte</t>
  </si>
  <si>
    <t>Instituto Geográfico Agustín Codazzi</t>
  </si>
  <si>
    <t>Instituto Municipal de La Reforma Urbana y Vivienda de Pasto Invipasto</t>
  </si>
  <si>
    <t>Instituto Municipal de Obras Civiles -Imoc-</t>
  </si>
  <si>
    <t>Instituto Nacional de Adecuación de Tierras</t>
  </si>
  <si>
    <t>Instituto Nacional de Cancerología -Empresa Social del Estado-</t>
  </si>
  <si>
    <t>Instituto Nacional de Concesiones</t>
  </si>
  <si>
    <t>Instituto Nacional de Formación Técnica Profesional de Ciénaga Humberto Velázquez García</t>
  </si>
  <si>
    <t>Instituto Nacional de Formación Técnica Profesional de San Andrés, Providencia y Santa Catalina</t>
  </si>
  <si>
    <t>Instituto Nacional de Formación Técnica Profesional de San Juan del Cesar</t>
  </si>
  <si>
    <t>Instituto Nacional de Medicina Legal y Ciencias Forenses</t>
  </si>
  <si>
    <t>Instituto Nacional de Salud</t>
  </si>
  <si>
    <t>Instituto Nacional de Vías</t>
  </si>
  <si>
    <t>Instituto Nacional de Vigilancia de Medicamentos y Alimentos</t>
  </si>
  <si>
    <t>Instituto Nacional para Ciegos</t>
  </si>
  <si>
    <t>Instituto Nacional para Sordos</t>
  </si>
  <si>
    <t>Instituto Nacional Penitenciario y Carcelario - INPEC</t>
  </si>
  <si>
    <t>Instituto Para El Deporte y La Creación - Madrid</t>
  </si>
  <si>
    <t>Instituto Para El Deporte y La Recreación - Caicedo</t>
  </si>
  <si>
    <t>Instituto Para El Deporte y La Recreación - Florencia</t>
  </si>
  <si>
    <t>Instituto Para El Deporte y La Recreación de Sabaneta</t>
  </si>
  <si>
    <t>Instituto para el Desarrollo de Antioquia</t>
  </si>
  <si>
    <t>Instituto para la Investigación y la Preservación del Patrimonio Cultural y Natural del Valle del Cauca - INCIVA</t>
  </si>
  <si>
    <t>Instituto Para La Recreación y El Deporte - San José de Cúcuta</t>
  </si>
  <si>
    <t>Instituto Para La Recreación y El Deporte de Floridablanca</t>
  </si>
  <si>
    <t>Instituto Superior de Educación Rural de Pamplona</t>
  </si>
  <si>
    <t>Instituto Técnico Agrícola de Buga</t>
  </si>
  <si>
    <t>Instituto Técnico Central</t>
  </si>
  <si>
    <t>Instituto Técnico Nacional de Comercio Simón Rodríguez</t>
  </si>
  <si>
    <t>Instituto Tecnológico de Soledad Atlántico</t>
  </si>
  <si>
    <t>Instituto Tecnológico del Putumayo</t>
  </si>
  <si>
    <t>Instituto Tecnológico Metropolitano - Medellín</t>
  </si>
  <si>
    <t>Instituto Tecnológico Pascual Bravo</t>
  </si>
  <si>
    <t>Instituto Tolimense de Formación Técnica Profesional</t>
  </si>
  <si>
    <t>Interconexión Eléctrica I.S.A E.S.P.</t>
  </si>
  <si>
    <t>Intermediarios Financieros</t>
  </si>
  <si>
    <t>Ips Centro de Salud El Carmen - El Carmen de Chucurí</t>
  </si>
  <si>
    <t>Ips Centro de Salud Hermana Gertrudis</t>
  </si>
  <si>
    <t>ISAGEN S.A. E.S.P</t>
  </si>
  <si>
    <t>Junta Central de Contadores</t>
  </si>
  <si>
    <t>Junta regional de invalidez</t>
  </si>
  <si>
    <t>Juzgado</t>
  </si>
  <si>
    <t>La Previsora S.A. Compañía de Seguros</t>
  </si>
  <si>
    <t>Laboratorio/Empresa/Persona/Otros autorizados por el Instituto Colombiano Agropecuario</t>
  </si>
  <si>
    <t>Laboratorio/Fabricante/Empresa/Persona/Otros</t>
  </si>
  <si>
    <t>Leasing Bancoldex</t>
  </si>
  <si>
    <t>Liga Deportiva Regional, Asociación, o Federación Colombiana.</t>
  </si>
  <si>
    <t>Lotería de Boyacá</t>
  </si>
  <si>
    <t>Lotería de Cúcuta</t>
  </si>
  <si>
    <t>Lotería de Cundinamarca</t>
  </si>
  <si>
    <t>Lotería Del Cauca</t>
  </si>
  <si>
    <t>Lotería Del Quindío</t>
  </si>
  <si>
    <t>Lotería Del Risaralda</t>
  </si>
  <si>
    <t>Lotería Deptal La Nacional de Caquetá</t>
  </si>
  <si>
    <t>Matadero</t>
  </si>
  <si>
    <t xml:space="preserve">Médico delegado por la Aerocivil </t>
  </si>
  <si>
    <t>Mensajería Especializada</t>
  </si>
  <si>
    <t>Metro de Medellín</t>
  </si>
  <si>
    <t>Metro Seguridad</t>
  </si>
  <si>
    <t>Metrovivienda - San José de Cúcuta</t>
  </si>
  <si>
    <t>Ministerio de Agricultura y Desarrollo Rural</t>
  </si>
  <si>
    <t>Ministerio de Ambiente Vivienda y Desarrollo Territorial</t>
  </si>
  <si>
    <t>Ministerio de Comercio, Industria y Turismo</t>
  </si>
  <si>
    <t>Ministerio de Comunicaciones</t>
  </si>
  <si>
    <t>Ministerio de Cultura</t>
  </si>
  <si>
    <t>Ministerio de Defensa Nacional</t>
  </si>
  <si>
    <t>Ministerio de Educación Nacional</t>
  </si>
  <si>
    <t>Ministerio de Hacienda y Crédito Público</t>
  </si>
  <si>
    <t>Ministerio de la Protección Social</t>
  </si>
  <si>
    <t>Ministerio de Minas y Energía</t>
  </si>
  <si>
    <t>Ministerio de Relaciones Exteriores</t>
  </si>
  <si>
    <t>Ministerio de Transporte</t>
  </si>
  <si>
    <t>Ministerio del Interior y de Justicia</t>
  </si>
  <si>
    <t>Museo Nacional</t>
  </si>
  <si>
    <t>Notaria</t>
  </si>
  <si>
    <t>Organismos de Transito vinculados al Ministerio de Transporte</t>
  </si>
  <si>
    <t>Paez</t>
  </si>
  <si>
    <t>Patia/el Bordo</t>
  </si>
  <si>
    <t>Perito autorizado</t>
  </si>
  <si>
    <t xml:space="preserve">Personería </t>
  </si>
  <si>
    <t>Personería de Bogota.D.C.</t>
  </si>
  <si>
    <t>Personería de Neiva</t>
  </si>
  <si>
    <t>Policía Nacional</t>
  </si>
  <si>
    <t>Politécnico Jaime Isaza Cadavid</t>
  </si>
  <si>
    <t xml:space="preserve">Presidencia de la República </t>
  </si>
  <si>
    <t>Procuraduría General de la Nación</t>
  </si>
  <si>
    <t>Proexport Colombia</t>
  </si>
  <si>
    <t>Programa Compartel</t>
  </si>
  <si>
    <t>Promotora de Vivienda Del Quindío</t>
  </si>
  <si>
    <t>Radio Televisión Nacional de Colombia</t>
  </si>
  <si>
    <t>Registraduría Nacional del Estado Civil</t>
  </si>
  <si>
    <t>Sanatorio Agua de Dios E.S.E.</t>
  </si>
  <si>
    <t>Sanatorio de Contratación E.S.E.</t>
  </si>
  <si>
    <t>Secretaria de Hacienda Distrital</t>
  </si>
  <si>
    <t>Secretaria de la Movilidad</t>
  </si>
  <si>
    <t>Secretaría de Obras Públicas</t>
  </si>
  <si>
    <t>Secretaria de planeación distrital</t>
  </si>
  <si>
    <t>Secretaria de Salud</t>
  </si>
  <si>
    <t>Secretaria de Salud de Boyacá</t>
  </si>
  <si>
    <t>Secretaría de Tránsito</t>
  </si>
  <si>
    <t>Secretaria de Transito y Transporte</t>
  </si>
  <si>
    <t>Secretaría Distrital de Integración Social</t>
  </si>
  <si>
    <t>Secretaria Distrital de Salud de Bogota.D.C.</t>
  </si>
  <si>
    <t>Senado de la República</t>
  </si>
  <si>
    <t>Servicio Aéreo a Territorios Nacionales</t>
  </si>
  <si>
    <t>Servicio de Salud - Selvasalud S.A. - Mocoa</t>
  </si>
  <si>
    <t>Servicio Nacional de Aprendizaje</t>
  </si>
  <si>
    <t>SERVICIUDAD ESP</t>
  </si>
  <si>
    <t>Sociedad CAJANAL S.A. E.P.S.</t>
  </si>
  <si>
    <t>Sociedad Fiduciaria Industrial</t>
  </si>
  <si>
    <t>Sociedad Hotelera Tequendama S.A</t>
  </si>
  <si>
    <t>Solicitante</t>
  </si>
  <si>
    <t>Solución Salud E.S.E.</t>
  </si>
  <si>
    <t>Specific Absortion Rate (SAR)</t>
  </si>
  <si>
    <t>Superintendencia de Economía Solidaria</t>
  </si>
  <si>
    <t>Superintendencia de Industria y Comercio</t>
  </si>
  <si>
    <t>Superintendencia de Notariado y Registro</t>
  </si>
  <si>
    <t>Superintendencia de Puertos y Transporte</t>
  </si>
  <si>
    <t>Superintendencia de Servicios Públicos Domiciliarios</t>
  </si>
  <si>
    <t>Superintendencia de Sociedades</t>
  </si>
  <si>
    <t>Superintendencia de Subsidio Familiar</t>
  </si>
  <si>
    <t>Superintendencia de Vigilancia y Seguridad Privada</t>
  </si>
  <si>
    <t>Superintendencia Financiera de Colombia</t>
  </si>
  <si>
    <t>Superintendencia Nacional de Salud</t>
  </si>
  <si>
    <t>Unidad Administrativa Especial de Aeronáutica Civil</t>
  </si>
  <si>
    <t>Unidad Administrativa Especial de Salud - Paicol</t>
  </si>
  <si>
    <t>Unidad Administrativa Especial de Salud - Villavieja</t>
  </si>
  <si>
    <t>Unidad Administrativa Especial del Sistema de Parques Nacionales Naturales</t>
  </si>
  <si>
    <t>Unidad Administrativa Especial Dirección Nacional de Derecho de Autor</t>
  </si>
  <si>
    <t>Unidad de Información y Análisis Financiero</t>
  </si>
  <si>
    <t>Unidad de Planeación Minero Energética</t>
  </si>
  <si>
    <t>Unidad Ejecutiva de Servicios Públicos</t>
  </si>
  <si>
    <t>Universidad Colegio Mayor de Cundinamarca</t>
  </si>
  <si>
    <t>Universidad de Caldas</t>
  </si>
  <si>
    <t>Universidad de Córdoba</t>
  </si>
  <si>
    <t>Universidad de la Amazonía</t>
  </si>
  <si>
    <t>Universidad de los Llanos</t>
  </si>
  <si>
    <t>Universidad de Pamplona</t>
  </si>
  <si>
    <t>Universidad del Cauca</t>
  </si>
  <si>
    <t>Universidad del Pacífico</t>
  </si>
  <si>
    <t>Universidad Distrital Francisco José de Caldas</t>
  </si>
  <si>
    <t>Universidad Militar Nueva Granada</t>
  </si>
  <si>
    <t>Universidad Nacional Abierta y a Distancia</t>
  </si>
  <si>
    <t>Universidad Nacional de Colombia</t>
  </si>
  <si>
    <t>Universidad Pedagógica Nacional</t>
  </si>
  <si>
    <t>Universidad Pedagógica y Tecnológica de Colombia</t>
  </si>
  <si>
    <t>Universidad Popular del Cesar</t>
  </si>
  <si>
    <t>Universidad Surcolombiana</t>
  </si>
  <si>
    <t>Universidad Tecnológica de Pereira</t>
  </si>
  <si>
    <t>Universidad Tecnológica del Chocó Diego Luís Córdoba</t>
  </si>
  <si>
    <t>Vicepresidencia de la República</t>
  </si>
  <si>
    <t>Información de la entidad</t>
  </si>
  <si>
    <t>Sector:</t>
  </si>
  <si>
    <t>Nombre del funcionario(s):</t>
  </si>
  <si>
    <t>Área(s) responsable(s):</t>
  </si>
  <si>
    <t>Información de contacto del funcionario(s)</t>
  </si>
  <si>
    <t>Teléfono:</t>
  </si>
  <si>
    <t>E-mail:</t>
  </si>
  <si>
    <t>Nombre de la información</t>
  </si>
  <si>
    <t>Descripción</t>
  </si>
  <si>
    <t>Por favor Seleccione la entidad:</t>
  </si>
  <si>
    <t>Plantilla para la Identificación de la Entidad</t>
  </si>
  <si>
    <t>Información Secreta</t>
  </si>
  <si>
    <t>Actuaciones políticas</t>
  </si>
  <si>
    <t>Defensa nacional y seguridad del Estado</t>
  </si>
  <si>
    <t>Política monetaria</t>
  </si>
  <si>
    <t>Investigación de delitos</t>
  </si>
  <si>
    <t>Material clasificado</t>
  </si>
  <si>
    <t>Información registral</t>
  </si>
  <si>
    <t>Información Confidencial</t>
  </si>
  <si>
    <t>SI</t>
  </si>
  <si>
    <t>NO</t>
  </si>
  <si>
    <t>PARCIALMENTE</t>
  </si>
  <si>
    <t>Atenta con relaciones internacionales</t>
  </si>
  <si>
    <t>Pone en riesgo la vida, la dignidad, la seguridad o la salud de las personas</t>
  </si>
  <si>
    <t>Propiedad industrial y derecho de la competencia</t>
  </si>
  <si>
    <t xml:space="preserve">Desproteger descubrimientos científicos, tecnológicos o culturales desarrollados </t>
  </si>
  <si>
    <t xml:space="preserve">Ley especial </t>
  </si>
  <si>
    <t>Estrategias de negocio, competitividad, expansión, entre otros</t>
  </si>
  <si>
    <t>Historias clínicas</t>
  </si>
  <si>
    <t>Ubicación geográfica específica</t>
  </si>
  <si>
    <t>Secreto profesional</t>
  </si>
  <si>
    <t>Tipología de Información</t>
  </si>
  <si>
    <t>Ámbito geográfico</t>
  </si>
  <si>
    <t>Idioma</t>
  </si>
  <si>
    <t>Fuente Primaria</t>
  </si>
  <si>
    <t>Evidencia de solicitud</t>
  </si>
  <si>
    <t>Frecuencia de generación de información</t>
  </si>
  <si>
    <t>Formato</t>
  </si>
  <si>
    <t>Frecuencia de actualización</t>
  </si>
  <si>
    <t>Nombre del Conjunto de datos</t>
  </si>
  <si>
    <t>Nombre de la Información:</t>
  </si>
  <si>
    <t>---</t>
  </si>
  <si>
    <t>Nacional</t>
  </si>
  <si>
    <t>Español</t>
  </si>
  <si>
    <t>Ciudadanos</t>
  </si>
  <si>
    <t>Documento físico/Manual</t>
  </si>
  <si>
    <t>Cada minuto</t>
  </si>
  <si>
    <t>Ambiental</t>
  </si>
  <si>
    <t>Ingles</t>
  </si>
  <si>
    <t>Sistema</t>
  </si>
  <si>
    <t>Científica</t>
  </si>
  <si>
    <t>Municipal</t>
  </si>
  <si>
    <t>Francés</t>
  </si>
  <si>
    <t>PQR</t>
  </si>
  <si>
    <t>Medio Día</t>
  </si>
  <si>
    <t>DOC</t>
  </si>
  <si>
    <t>Cultural</t>
  </si>
  <si>
    <t>Distrital</t>
  </si>
  <si>
    <t>Servicio</t>
  </si>
  <si>
    <t>Diaria</t>
  </si>
  <si>
    <t>XLS</t>
  </si>
  <si>
    <t>Económica y Comercial</t>
  </si>
  <si>
    <t>Local</t>
  </si>
  <si>
    <t>Entidad Pública</t>
  </si>
  <si>
    <t>Semanal</t>
  </si>
  <si>
    <t>XML</t>
  </si>
  <si>
    <t>Geográfica</t>
  </si>
  <si>
    <t>Internacional</t>
  </si>
  <si>
    <t>Interna/Administración</t>
  </si>
  <si>
    <t>Mensual</t>
  </si>
  <si>
    <t>KML</t>
  </si>
  <si>
    <t>Política</t>
  </si>
  <si>
    <t>Bimestral</t>
  </si>
  <si>
    <t>WMS</t>
  </si>
  <si>
    <t>Trimestral</t>
  </si>
  <si>
    <t>SHP</t>
  </si>
  <si>
    <t>Social</t>
  </si>
  <si>
    <t>Semestral</t>
  </si>
  <si>
    <t>ODF</t>
  </si>
  <si>
    <t>Transporte y Tráfico</t>
  </si>
  <si>
    <t>Anual</t>
  </si>
  <si>
    <t>CSV</t>
  </si>
  <si>
    <t>Histórica</t>
  </si>
  <si>
    <t>TMX</t>
  </si>
  <si>
    <t>Por demanda</t>
  </si>
  <si>
    <t>JSON</t>
  </si>
  <si>
    <t>API</t>
  </si>
  <si>
    <t>WS-API</t>
  </si>
  <si>
    <t>ATOM</t>
  </si>
  <si>
    <t>Información</t>
  </si>
  <si>
    <t xml:space="preserve">Nombre </t>
  </si>
  <si>
    <t>PUBLICABLE</t>
  </si>
  <si>
    <t>Metadatos Comunes</t>
  </si>
  <si>
    <t>Palabras Clave</t>
  </si>
  <si>
    <t>Identificador</t>
  </si>
  <si>
    <t>Categoría</t>
  </si>
  <si>
    <t>Autor</t>
  </si>
  <si>
    <t>Audiencia</t>
  </si>
  <si>
    <t>Ámbito Geográfico</t>
  </si>
  <si>
    <t>Publicación</t>
  </si>
  <si>
    <t>Ultima Actualización</t>
  </si>
  <si>
    <t>Inicio</t>
  </si>
  <si>
    <t>Fin</t>
  </si>
  <si>
    <t>Fechas (AAAA- MM_DD)</t>
  </si>
  <si>
    <t>Frecuencia Actualización</t>
  </si>
  <si>
    <t>Número de Versión</t>
  </si>
  <si>
    <t>Formato Descarga</t>
  </si>
  <si>
    <t>Tamaño Descarga</t>
  </si>
  <si>
    <t>Etiquetas</t>
  </si>
  <si>
    <t>URL</t>
  </si>
  <si>
    <t>Esquema</t>
  </si>
  <si>
    <t>Documentación</t>
  </si>
  <si>
    <t>Programa</t>
  </si>
  <si>
    <t>Licencia</t>
  </si>
  <si>
    <t xml:space="preserve">Email </t>
  </si>
  <si>
    <t>IMPACTO</t>
  </si>
  <si>
    <t>DIFICULTAD</t>
  </si>
  <si>
    <t>Información que contribuye al crecimiento económico</t>
  </si>
  <si>
    <t>Información que puede generar negocio de inmediato</t>
  </si>
  <si>
    <t>Área de impacto</t>
  </si>
  <si>
    <t xml:space="preserve">Demanda de los datos </t>
  </si>
  <si>
    <t>Esfuerzo requerido para publicar</t>
  </si>
  <si>
    <t>Fuente de datos</t>
  </si>
  <si>
    <t>Calidad de la información</t>
  </si>
  <si>
    <t>No Contribuye</t>
  </si>
  <si>
    <t>Genera valor agregado</t>
  </si>
  <si>
    <t>Se encuentra en un servidor de producción</t>
  </si>
  <si>
    <t>Contribuye al Sector</t>
  </si>
  <si>
    <t>No se ha contemplado el valor agregado</t>
  </si>
  <si>
    <t>No tiene procesos de calidad</t>
  </si>
  <si>
    <t>Texto (URI)</t>
  </si>
  <si>
    <t>numérico (ISBN, DOI, número local).</t>
  </si>
  <si>
    <t>Estado</t>
  </si>
  <si>
    <t>Información Publicable</t>
  </si>
  <si>
    <t>Plantilla para la identificación del inventario de datos
de la entidad</t>
  </si>
  <si>
    <t>Plantilla para el análisis jurídico del inventario de información</t>
  </si>
  <si>
    <t>Plantilla para la priorización de los conjuntos de datos</t>
  </si>
  <si>
    <t>Soporte Jurídico</t>
  </si>
  <si>
    <t>Nombre</t>
  </si>
  <si>
    <t>Tipo</t>
  </si>
  <si>
    <t>Longitud</t>
  </si>
  <si>
    <t>Acepta Nulo</t>
  </si>
  <si>
    <t>Encabezado del Set de Datos</t>
  </si>
  <si>
    <t>Conjunto de datos:</t>
  </si>
  <si>
    <t>Alfanumérico</t>
  </si>
  <si>
    <t>Fecha</t>
  </si>
  <si>
    <t>Numérico</t>
  </si>
  <si>
    <t>Acepta nulo</t>
  </si>
  <si>
    <t>Orden</t>
  </si>
  <si>
    <t>Dependiente</t>
  </si>
  <si>
    <t>Soporte de Información</t>
  </si>
  <si>
    <t>Generación</t>
  </si>
  <si>
    <t>Actualización</t>
  </si>
  <si>
    <t>Frecuencia de</t>
  </si>
  <si>
    <t xml:space="preserve"> - - -</t>
  </si>
  <si>
    <t>No se ha identificado</t>
  </si>
  <si>
    <t>No se ha identificado la demanda</t>
  </si>
  <si>
    <t>Demanda por parte de la ciudadanía a través de la solicitud de peticiones</t>
  </si>
  <si>
    <t>No requiere esfuerzo de desarrollo</t>
  </si>
  <si>
    <t>Calidad media</t>
  </si>
  <si>
    <t>Demanda por parte de desarrolladores</t>
  </si>
  <si>
    <t>Regional / Nacional / Todos los sectores y Coberturas</t>
  </si>
  <si>
    <t>Gran demanda a través Consultas propias de la Entidad</t>
  </si>
  <si>
    <t>Certificada</t>
  </si>
  <si>
    <t>Conjuntos de Datos</t>
  </si>
  <si>
    <t>Total de Impacto</t>
  </si>
  <si>
    <t>Total de Dificultad</t>
  </si>
  <si>
    <t>Calculo total de los criterios de evaluación</t>
  </si>
  <si>
    <t>CITERIOS DE IMPACTO</t>
  </si>
  <si>
    <t>CRITERIOS DE DIFICULTAD</t>
  </si>
  <si>
    <t>MP: Mediano Plazo</t>
  </si>
  <si>
    <t>LP: Largo Plazo</t>
  </si>
  <si>
    <t>NV: No Aporta Valor</t>
  </si>
  <si>
    <t>RECOMENDACIONES</t>
  </si>
  <si>
    <t>Generalidades para abordar  el Anexo 2 - Instrumento de la Guía para la Apertura de Datos en Colombia</t>
  </si>
  <si>
    <t>INTRODUCCIÓN</t>
  </si>
  <si>
    <t>PASOS</t>
  </si>
  <si>
    <r>
      <rPr>
        <b/>
        <sz val="16"/>
        <color theme="8" tint="-0.249977111117893"/>
        <rFont val="Helvetica LT Std"/>
        <scheme val="minor"/>
      </rPr>
      <t xml:space="preserve">Identificación del inventario de  información: 
</t>
    </r>
    <r>
      <rPr>
        <sz val="12"/>
        <color theme="8" tint="-0.249977111117893"/>
        <rFont val="Helvetica LT Std"/>
        <scheme val="minor"/>
      </rPr>
      <t xml:space="preserve">En este paso la entidad realizará el levantamiento de la información que  administra, con el fin de convertirla en el inventario de información.
 </t>
    </r>
    <r>
      <rPr>
        <sz val="11"/>
        <color theme="8"/>
        <rFont val="Helvetica LT Std"/>
        <scheme val="minor"/>
      </rPr>
      <t xml:space="preserve">
</t>
    </r>
  </si>
  <si>
    <r>
      <rPr>
        <b/>
        <sz val="16"/>
        <color theme="8" tint="-0.249977111117893"/>
        <rFont val="Helvetica LT Std"/>
        <scheme val="minor"/>
      </rPr>
      <t xml:space="preserve">Análisis jurídico del inventario de información: 
</t>
    </r>
    <r>
      <rPr>
        <sz val="12"/>
        <color theme="8" tint="-0.249977111117893"/>
        <rFont val="Helvetica LT Std"/>
        <scheme val="minor"/>
      </rPr>
      <t>En este paso la entidad realizará una análisis jurídico del inventario de información definido en el</t>
    </r>
    <r>
      <rPr>
        <b/>
        <i/>
        <sz val="12"/>
        <color theme="8" tint="-0.249977111117893"/>
        <rFont val="Helvetica LT Std"/>
        <scheme val="minor"/>
      </rPr>
      <t xml:space="preserve"> PASO 1,</t>
    </r>
    <r>
      <rPr>
        <sz val="12"/>
        <color theme="8" tint="-0.249977111117893"/>
        <rFont val="Helvetica LT Std"/>
        <scheme val="minor"/>
      </rPr>
      <t>con el fin de identificar que información es publicable de acuerdo a normatividad vigente en Colombia.</t>
    </r>
  </si>
  <si>
    <r>
      <rPr>
        <b/>
        <sz val="16"/>
        <color theme="8" tint="-0.249977111117893"/>
        <rFont val="Helvetica LT Std"/>
        <scheme val="minor"/>
      </rPr>
      <t xml:space="preserve">Estructuración, cargue y publicación de los conjuntos de datos: 
</t>
    </r>
    <r>
      <rPr>
        <sz val="12"/>
        <color theme="8" tint="-0.249977111117893"/>
        <rFont val="Helvetica LT Std"/>
        <scheme val="minor"/>
      </rPr>
      <t xml:space="preserve">Finalizada el </t>
    </r>
    <r>
      <rPr>
        <b/>
        <i/>
        <sz val="12"/>
        <color theme="8" tint="-0.249977111117893"/>
        <rFont val="Helvetica LT Std"/>
        <scheme val="minor"/>
      </rPr>
      <t>PASO 4</t>
    </r>
    <r>
      <rPr>
        <sz val="12"/>
        <color theme="8" tint="-0.249977111117893"/>
        <rFont val="Helvetica LT Std"/>
        <scheme val="minor"/>
      </rPr>
      <t xml:space="preserve"> la entidad culminará el proceso con la estructuración, cargue y publicación de los primeros conjuntos de datos en el Catálogo de Datos del Estado Colombiano.</t>
    </r>
  </si>
  <si>
    <r>
      <rPr>
        <b/>
        <sz val="11"/>
        <color theme="8" tint="-0.249977111117893"/>
        <rFont val="Helvetica LT Std"/>
        <scheme val="minor"/>
      </rPr>
      <t>NOTA:</t>
    </r>
    <r>
      <rPr>
        <sz val="11"/>
        <color theme="8" tint="-0.249977111117893"/>
        <rFont val="Helvetica LT Std"/>
        <family val="2"/>
        <scheme val="minor"/>
      </rPr>
      <t xml:space="preserve"> Al interior de cada uno de los pasos que describe el presente documento encontrará una ayuda en la parte superior izquierda, identificada con el icono </t>
    </r>
  </si>
  <si>
    <t>El presente documento es una herramienta de apoyo a la Guía de Apertura de Datos, la cual permitirá identificar, documentar y estructurar la información necesaria de cada Entidad a través de un paso a paso para avanzar en la adopción de la iniciativa de Apertura de Datos.</t>
  </si>
  <si>
    <t>Ir a Modelo para la Apertura de Datos</t>
  </si>
  <si>
    <t>Ir a Guía de Apertura de Datos</t>
  </si>
  <si>
    <t>Requiere desarrollo</t>
  </si>
  <si>
    <t>Servidor de datos</t>
  </si>
  <si>
    <t>Alta calidad</t>
  </si>
  <si>
    <t>CRITERIO DE IMPACTO</t>
  </si>
  <si>
    <t>CRITERIO DE DIFICUTAD</t>
  </si>
  <si>
    <t>VICTORIA TEMPRANA</t>
  </si>
  <si>
    <t>MEDIO PLAZO</t>
  </si>
  <si>
    <t>NO APORTA VALOR</t>
  </si>
  <si>
    <t>LARGO PLAZO</t>
  </si>
  <si>
    <t>Baja dificultad</t>
  </si>
  <si>
    <t>Alta dificultad</t>
  </si>
  <si>
    <t>Bajo impacto</t>
  </si>
  <si>
    <t>Alto impacto</t>
  </si>
  <si>
    <r>
      <rPr>
        <b/>
        <sz val="9"/>
        <color rgb="FF660066"/>
        <rFont val="Arial"/>
        <family val="2"/>
      </rPr>
      <t>NOTA</t>
    </r>
    <r>
      <rPr>
        <sz val="9"/>
        <color rgb="FF660066"/>
        <rFont val="Arial"/>
        <family val="2"/>
      </rPr>
      <t>: Una vez priorizados todos los datos, se debe identificar  el orden de los conjuntos de datos empezando por los cuadrantes VT, seguido por MP, LP y finalmente NV. Posteriormente se debe establecer un cronograma donde se especifique en qué momento se debe realizar la publicación de los datos.</t>
    </r>
  </si>
  <si>
    <t>Planilla para la identificación del inventario de información</t>
  </si>
  <si>
    <t>Hindi</t>
  </si>
  <si>
    <t>Portugués</t>
  </si>
  <si>
    <t>Ruso</t>
  </si>
  <si>
    <t>Plantilla para la estructuración de los datos</t>
  </si>
  <si>
    <t>Descarga</t>
  </si>
  <si>
    <t>Datos del Responsable</t>
  </si>
  <si>
    <r>
      <rPr>
        <b/>
        <sz val="16"/>
        <color theme="8" tint="-0.249977111117893"/>
        <rFont val="Helvetica LT Std"/>
        <scheme val="minor"/>
      </rPr>
      <t xml:space="preserve">Documentación de los conjuntos de datos: 
</t>
    </r>
    <r>
      <rPr>
        <sz val="12"/>
        <color theme="8" tint="-0.249977111117893"/>
        <rFont val="Helvetica LT Std"/>
        <scheme val="minor"/>
      </rPr>
      <t xml:space="preserve">En esta paso la entidad hará uso de los conjuntos de datos priorizados en el </t>
    </r>
    <r>
      <rPr>
        <b/>
        <i/>
        <sz val="12"/>
        <color theme="8" tint="-0.249977111117893"/>
        <rFont val="Helvetica LT Std"/>
        <scheme val="minor"/>
      </rPr>
      <t>PASO 3</t>
    </r>
    <r>
      <rPr>
        <sz val="12"/>
        <color theme="8" tint="-0.249977111117893"/>
        <rFont val="Helvetica LT Std"/>
        <scheme val="minor"/>
      </rPr>
      <t xml:space="preserve"> y podrá realizar la descripción de los metadatos comunes y específicos.</t>
    </r>
  </si>
  <si>
    <t>Para mayor información de este paso consulte la Guía para la Apertura de datos</t>
  </si>
  <si>
    <t>A continuación se enuncian los pasos que deberá llevar a cabo una entidad para avanzar en la adopción de la iniciativa de Apertura de datos.</t>
  </si>
  <si>
    <r>
      <rPr>
        <b/>
        <sz val="16"/>
        <color theme="8" tint="-0.249977111117893"/>
        <rFont val="Helvetica LT Std"/>
        <scheme val="minor"/>
      </rPr>
      <t xml:space="preserve">Identificación y priorización de los  conjuntos de datos: 
</t>
    </r>
    <r>
      <rPr>
        <sz val="12"/>
        <color theme="8" tint="-0.249977111117893"/>
        <rFont val="Helvetica LT Std"/>
        <scheme val="minor"/>
      </rPr>
      <t xml:space="preserve">Una vez surtido el  </t>
    </r>
    <r>
      <rPr>
        <b/>
        <i/>
        <sz val="12"/>
        <color theme="8" tint="-0.249977111117893"/>
        <rFont val="Helvetica LT Std"/>
        <scheme val="minor"/>
      </rPr>
      <t>PASO 2</t>
    </r>
    <r>
      <rPr>
        <sz val="12"/>
        <color theme="8" tint="-0.249977111117893"/>
        <rFont val="Helvetica LT Std"/>
        <scheme val="minor"/>
      </rPr>
      <t xml:space="preserve"> la entidad estará en capacidad de realizar dos actividades, la primera esta enfocada en identificar los conjuntos de datos a partir de la información publicable y la segunda realizar la priorización de estos de acuerdo a su impacto y dificultad de implementación.</t>
    </r>
  </si>
  <si>
    <t>Japonés</t>
  </si>
  <si>
    <t>Alemán</t>
  </si>
  <si>
    <t>Área Responsable de la Información</t>
  </si>
  <si>
    <t>Agrícola y pesquera</t>
  </si>
  <si>
    <t>Árabe</t>
  </si>
  <si>
    <t>Método de Separación</t>
  </si>
  <si>
    <r>
      <t xml:space="preserve">De acuerdo con los resultados del </t>
    </r>
    <r>
      <rPr>
        <b/>
        <sz val="11"/>
        <color theme="8"/>
        <rFont val="Helvetica LT Std"/>
        <scheme val="minor"/>
      </rPr>
      <t>análisis de información</t>
    </r>
    <r>
      <rPr>
        <sz val="11"/>
        <color theme="8"/>
        <rFont val="Helvetica LT Std"/>
        <scheme val="minor"/>
      </rPr>
      <t xml:space="preserve">, la entidad podrá tomar la información identificada como </t>
    </r>
    <r>
      <rPr>
        <b/>
        <sz val="11"/>
        <color theme="8"/>
        <rFont val="Helvetica LT Std"/>
        <scheme val="minor"/>
      </rPr>
      <t>publicable</t>
    </r>
    <r>
      <rPr>
        <sz val="11"/>
        <color theme="8"/>
        <rFont val="Helvetica LT Std"/>
        <scheme val="minor"/>
      </rPr>
      <t xml:space="preserve"> del inventario de información y a partir de esta construir el inventario de datos de la entidad.
Recuerde que de la información definida como pública del</t>
    </r>
    <r>
      <rPr>
        <b/>
        <sz val="11"/>
        <color theme="8"/>
        <rFont val="Helvetica LT Std"/>
        <scheme val="minor"/>
      </rPr>
      <t xml:space="preserve"> inventario de información</t>
    </r>
    <r>
      <rPr>
        <sz val="11"/>
        <color theme="8"/>
        <rFont val="Helvetica LT Std"/>
        <scheme val="minor"/>
      </rPr>
      <t xml:space="preserve"> se pueden desprender </t>
    </r>
    <r>
      <rPr>
        <b/>
        <sz val="11"/>
        <color theme="8"/>
        <rFont val="Helvetica LT Std"/>
        <scheme val="minor"/>
      </rPr>
      <t>varios conjuntos de datos</t>
    </r>
    <r>
      <rPr>
        <sz val="11"/>
        <color theme="8"/>
        <rFont val="Helvetica LT Std"/>
        <scheme val="minor"/>
      </rPr>
      <t xml:space="preserve"> que conformarán el</t>
    </r>
    <r>
      <rPr>
        <b/>
        <sz val="11"/>
        <color theme="8"/>
        <rFont val="Helvetica LT Std"/>
        <scheme val="minor"/>
      </rPr>
      <t xml:space="preserve"> Inventario de datos.</t>
    </r>
    <r>
      <rPr>
        <sz val="11"/>
        <color theme="8"/>
        <rFont val="Helvetica LT Std"/>
        <scheme val="minor"/>
      </rPr>
      <t xml:space="preserve">
</t>
    </r>
    <r>
      <rPr>
        <b/>
        <sz val="11"/>
        <color theme="8"/>
        <rFont val="Helvetica LT Std"/>
        <scheme val="minor"/>
      </rPr>
      <t>NOTA: Este ejercicio se debe repetir para cada información que se definió como publicable en el paso anterior</t>
    </r>
    <r>
      <rPr>
        <sz val="11"/>
        <color theme="8"/>
        <rFont val="Helvetica LT Std"/>
        <scheme val="minor"/>
      </rPr>
      <t>.</t>
    </r>
  </si>
  <si>
    <t>VT: Victoria Temprana</t>
  </si>
  <si>
    <t>Una vez identificados los Conjuntos de Datos es necesario realizar la priorización de los mismos para determinar el orden de publicación de conjunto de datos, esta priorización se realiza de acuerdo a los criterios de impacto y dificultad que se describen a continuación.</t>
  </si>
  <si>
    <t>Demanda de los datos según informe de CNC</t>
  </si>
  <si>
    <t>Sector Público o Privado / Ciudadanos</t>
  </si>
  <si>
    <t>Plantilla para la descripción de metadatos de los conjuntos de datos</t>
  </si>
  <si>
    <r>
      <t xml:space="preserve">En este paso la entidad deberá describir los metadatos </t>
    </r>
    <r>
      <rPr>
        <b/>
        <sz val="11"/>
        <color theme="8"/>
        <rFont val="Helvetica LT Std"/>
        <scheme val="minor"/>
      </rPr>
      <t>comunes</t>
    </r>
    <r>
      <rPr>
        <sz val="11"/>
        <color theme="8"/>
        <rFont val="Helvetica LT Std"/>
        <scheme val="minor"/>
      </rPr>
      <t xml:space="preserve"> y </t>
    </r>
    <r>
      <rPr>
        <b/>
        <sz val="11"/>
        <color theme="8"/>
        <rFont val="Helvetica LT Std"/>
        <scheme val="minor"/>
      </rPr>
      <t>específicos</t>
    </r>
    <r>
      <rPr>
        <sz val="11"/>
        <color theme="8"/>
        <rFont val="Helvetica LT Std"/>
        <scheme val="minor"/>
      </rPr>
      <t xml:space="preserve"> para cada uno de los conjuntos de datos priorizados en el paso anterior.</t>
    </r>
  </si>
  <si>
    <t>categoría</t>
  </si>
  <si>
    <t>Metadatos Específicos</t>
  </si>
  <si>
    <r>
      <t xml:space="preserve">Para generar el archivo a cargar es necesario que la entidad realice la estructuración y diligencie por  </t>
    </r>
    <r>
      <rPr>
        <b/>
        <sz val="11"/>
        <color theme="8"/>
        <rFont val="Helvetica LT Std"/>
        <scheme val="minor"/>
      </rPr>
      <t>cada conjunto de datos</t>
    </r>
    <r>
      <rPr>
        <sz val="11"/>
        <color theme="8"/>
        <rFont val="Helvetica LT Std"/>
        <family val="2"/>
        <scheme val="minor"/>
      </rPr>
      <t xml:space="preserve"> el cuadro que se presenta a continuación.
</t>
    </r>
    <r>
      <rPr>
        <b/>
        <sz val="11"/>
        <color theme="8"/>
        <rFont val="Helvetica LT Std"/>
        <scheme val="minor"/>
      </rPr>
      <t>NOTA:</t>
    </r>
    <r>
      <rPr>
        <sz val="11"/>
        <color theme="8"/>
        <rFont val="Helvetica LT Std"/>
        <family val="2"/>
        <scheme val="minor"/>
      </rPr>
      <t xml:space="preserve"> Recuerde que para el cargue del archivo es necesario haber culminado el paso de</t>
    </r>
    <r>
      <rPr>
        <b/>
        <sz val="11"/>
        <color theme="8"/>
        <rFont val="Helvetica LT Std"/>
        <scheme val="minor"/>
      </rPr>
      <t xml:space="preserve"> Documentación (Descripción de metadatos) </t>
    </r>
    <r>
      <rPr>
        <sz val="11"/>
        <color theme="8"/>
        <rFont val="Helvetica LT Std"/>
        <family val="2"/>
        <scheme val="minor"/>
      </rPr>
      <t>de cada conjunto de datos.</t>
    </r>
  </si>
  <si>
    <r>
      <t xml:space="preserve">*   Es necesario que cada entidad previo al abordaje de la presente documento realice la lectura del </t>
    </r>
    <r>
      <rPr>
        <b/>
        <sz val="11"/>
        <color theme="8"/>
        <rFont val="Helvetica LT Std"/>
        <scheme val="minor"/>
      </rPr>
      <t>Modelo para la Apertura de Datos</t>
    </r>
    <r>
      <rPr>
        <sz val="11"/>
        <color theme="8"/>
        <rFont val="Helvetica LT Std"/>
        <family val="2"/>
        <scheme val="minor"/>
      </rPr>
      <t>, el cual permitirá identificar la estructura conceptual de la iniciativa de Apertura de Datos, relacionando su impacto y resultados esperados en el contexto de la Estrategia de Gobierno en línea, así como mecanismos de tipo estratégico que pueden guiar su implementación.</t>
    </r>
  </si>
  <si>
    <r>
      <t xml:space="preserve">*   Como complemento a la anterior recomendación es necesario que se realice la lectura de la </t>
    </r>
    <r>
      <rPr>
        <b/>
        <sz val="11"/>
        <color theme="8"/>
        <rFont val="Helvetica LT Std"/>
        <scheme val="minor"/>
      </rPr>
      <t>Guía de Apertura de Datos</t>
    </r>
    <r>
      <rPr>
        <sz val="11"/>
        <color theme="8"/>
        <rFont val="Helvetica LT Std"/>
        <family val="2"/>
        <scheme val="minor"/>
      </rPr>
      <t>, la cual permitir detallar el paso a paso que debe seguir la entidad para adoptar la iniciativa de Apertura de Datos.</t>
    </r>
  </si>
  <si>
    <t>Información Restringida</t>
  </si>
  <si>
    <r>
      <t>Las entidades deberán realizar el</t>
    </r>
    <r>
      <rPr>
        <b/>
        <sz val="11"/>
        <color theme="8"/>
        <rFont val="Helvetica LT Std"/>
        <scheme val="minor"/>
      </rPr>
      <t xml:space="preserve"> Análisis jurídico</t>
    </r>
    <r>
      <rPr>
        <sz val="11"/>
        <color theme="8"/>
        <rFont val="Helvetica LT Std"/>
        <family val="2"/>
        <scheme val="minor"/>
      </rPr>
      <t xml:space="preserve"> al </t>
    </r>
    <r>
      <rPr>
        <b/>
        <sz val="11"/>
        <color theme="8"/>
        <rFont val="Helvetica LT Std"/>
        <scheme val="minor"/>
      </rPr>
      <t>Inventario de información</t>
    </r>
    <r>
      <rPr>
        <sz val="11"/>
        <color theme="8"/>
        <rFont val="Helvetica LT Std"/>
        <family val="2"/>
        <scheme val="minor"/>
      </rPr>
      <t xml:space="preserve"> definido en el paso anterior, este análisis consiste en identificar la información que es publicable de acuerdo con las restricciones normativas impuestas por la ley Colombiana. 
Para esto deberá tener en cuenta la normatividad existente en cuanto a  Información </t>
    </r>
    <r>
      <rPr>
        <b/>
        <sz val="11"/>
        <color theme="8"/>
        <rFont val="Helvetica LT Std"/>
        <scheme val="minor"/>
      </rPr>
      <t>secreta</t>
    </r>
    <r>
      <rPr>
        <sz val="11"/>
        <color theme="8"/>
        <rFont val="Helvetica LT Std"/>
        <family val="2"/>
        <scheme val="minor"/>
      </rPr>
      <t xml:space="preserve">, </t>
    </r>
    <r>
      <rPr>
        <b/>
        <sz val="11"/>
        <color theme="8"/>
        <rFont val="Helvetica LT Std"/>
        <scheme val="minor"/>
      </rPr>
      <t>restringida</t>
    </r>
    <r>
      <rPr>
        <sz val="11"/>
        <color theme="8"/>
        <rFont val="Helvetica LT Std"/>
        <family val="2"/>
        <scheme val="minor"/>
      </rPr>
      <t xml:space="preserve"> y  </t>
    </r>
    <r>
      <rPr>
        <b/>
        <sz val="11"/>
        <color theme="8"/>
        <rFont val="Helvetica LT Std"/>
        <scheme val="minor"/>
      </rPr>
      <t>confidencial.</t>
    </r>
  </si>
  <si>
    <t>Unidad de Planeación Rural Agropecuaria</t>
  </si>
  <si>
    <t xml:space="preserve">ENTIDAD </t>
  </si>
  <si>
    <t xml:space="preserve">DEFENSA </t>
  </si>
  <si>
    <t>DIRECCION GENERAL MARITIMA- DIMAR</t>
  </si>
  <si>
    <t xml:space="preserve">Geografica </t>
  </si>
  <si>
    <t xml:space="preserve">nacional </t>
  </si>
  <si>
    <t xml:space="preserve">Fisico y Digital </t>
  </si>
  <si>
    <t>Transporte y Tráfico Marítimo</t>
  </si>
  <si>
    <t>Información de las autorizaciones de fletamento de las naves que arriban al país, bajo esta modalidad.</t>
  </si>
  <si>
    <t>Grupor Coordinación General-GRUCOG</t>
  </si>
  <si>
    <t>novalle@dimar.mil.co</t>
  </si>
  <si>
    <t>2200490 ext 2462 3118095885</t>
  </si>
  <si>
    <t>Registro de naves</t>
  </si>
  <si>
    <t xml:space="preserve">registro de naves </t>
  </si>
  <si>
    <t xml:space="preserve">Dirección General Marítima </t>
  </si>
  <si>
    <t>Registro naves</t>
  </si>
  <si>
    <t xml:space="preserve">Fletamento de Naves </t>
  </si>
  <si>
    <t xml:space="preserve">Registro de las naves que ingresan a puertos colombianos </t>
  </si>
  <si>
    <t xml:space="preserve">Fletamento </t>
  </si>
  <si>
    <t>Consultas consolidadas</t>
  </si>
  <si>
    <t xml:space="preserve">información  de estadisticas  en consultas consolidadas en temas </t>
  </si>
  <si>
    <t>movimiento de naves</t>
  </si>
  <si>
    <t xml:space="preserve">consultas </t>
  </si>
  <si>
    <t xml:space="preserve">Movimiento de naves de tráfico internacional </t>
  </si>
  <si>
    <t xml:space="preserve">Arribos y zarpes de naves internacionales </t>
  </si>
  <si>
    <t>Descripción del Inventario de Información.</t>
  </si>
  <si>
    <r>
      <t>Para la construcción del</t>
    </r>
    <r>
      <rPr>
        <b/>
        <sz val="10"/>
        <color theme="1"/>
        <rFont val="Helvetica LT Std"/>
        <family val="2"/>
        <scheme val="minor"/>
      </rPr>
      <t xml:space="preserve"> Inventario de información</t>
    </r>
    <r>
      <rPr>
        <sz val="10"/>
        <color theme="1"/>
        <rFont val="Helvetica LT Std"/>
        <family val="2"/>
        <scheme val="minor"/>
      </rPr>
      <t xml:space="preserve"> la entidad deberá realizar un levantamiento de la información que administra o identificar su Inventario de activos de información, para que posteriormente estos puedan ser utilizados como el inventario de información de la entidad.</t>
    </r>
  </si>
  <si>
    <t>DESCRIPCIÓN, DISTRIBUCIÓN Y ABUNDANCIA DEL ICTIOPLANCTON ENTRE 0 Y 10 METROS DE PROFUNDIDAD PARA EL PACIFICO COLOMBIANO (NOV-DIC DE 1982)</t>
  </si>
  <si>
    <t>COMPOSICIÓN  DISTRIBUCIÓN Y ABUNDANCIA DEL ICTIONEUSTON EN EL PACIFICO COLOMBIANO 1982</t>
  </si>
  <si>
    <t>EL ZOONEUSTON (CALANOIDA EUPHAUSIIDAE SALPIDAE) DEL PACIFICO COLOMBIANO DURANTE EL PERIODO NOV-DIC 1982</t>
  </si>
  <si>
    <t>INFORME PRELIMINAR. INVESTIGACIÓN VIGILANCIA Y CONTROL DE LA CONTAMINACIÓN MARINA POR HIDROCARBUROS DE PETRÓLEO EN EL PACIFICO SUDESTE COLOMBIANO ENSENADA DE TUMACO Y BAHÍA DE BUENAVENTURA 1985</t>
  </si>
  <si>
    <t>INFORME PRELIMINAR. INVESTIGACIÓN VIGILANCIA Y CONTROL DE LA CONTAMINACIÓN MARINA POR HIDROCARBUROS DEL PETRÓLEO EN EL PACIFICO SUDESTE COLOMBIANO ENSENADA DE TUMACO 1985</t>
  </si>
  <si>
    <t>ESTUDIO PRELIMINAR DE CONTAMINACIÓN POR HIDROCARBUROS DEL PETRÓLEO EN EL LITORAL PACIFICO COLOMBIANO</t>
  </si>
  <si>
    <t>INFORME PRELIMINAR. INVESTIGACIÓN VIGILANCIA Y CONTROL DE LA CONTAMINACIÓN MARINA POR HIDROCARBUROS DEL PETRÓLEO EN EL PACIFICO SUDESTE COLOMBIANO ISLA DE LA GORGONA</t>
  </si>
  <si>
    <t>ESTUDIO DE LA CONTAMINACIÓN MARINA POR HIDROCARBUROS EN EL LITORAL SUR PACIFICO COLOMBIANO PROYECTO COLCIENCIAS DIMAR CCCP 1987. INFORME TÉCNICO DE AVANCE DEL SEGUNDO SEMESTRE 1987</t>
  </si>
  <si>
    <t>DISTRIBUCIÓN Y ABUNDANCIA DE LAS DIATOMEAS DEL PACIFICO COLOMBIANO DURANTE LOS CRUCEROS PACIFICO XI - XII ERFEN VIII – IX</t>
  </si>
  <si>
    <t>CONTRIBUCIÓN AL ESTUDIO DE LARVAS Y HUEVOS DE PECES PARA LA COSTA PACIFICA COLOMBIANA CRUCERO XII ERFEN X NOVIEMBRE 1988</t>
  </si>
  <si>
    <t>CONTRIBUCION AL ESTUDIO DEL FITOPLANCTON EN LA ENSENADA DE TUMACO (PACIFICO COLOMBIANO)</t>
  </si>
  <si>
    <t>ESTUDIO DE LA CONTAMINACION MARINA POR HIDROCARBUROS EN LA COSTA PACIFICA COLOMBIANA - FASE II (INFORME ENSENADA DE TUMACO- BAHIA DE GUAPI, ISLA GORQORIA, BAHÍA DE BUENAVENTURA,  BAHIA MÁLAGA Y CABO CORRIENTES)</t>
  </si>
  <si>
    <t>INFORME PRELIMINAR ENSENADA DE TUMACO: BAHÍA GUAPI, ISLA GORGONA, BAHÍA DE BUENAVENTURA, BAHÍA DE MALAGA, BAHÍA SOLANO Y BAHÍA GUPICA. ESTUDIO DE LA CONTAMINACIÓN MARINA POR HIDROCARBUROS EN EL PACIFICO COLOMBIANO FASE III</t>
  </si>
  <si>
    <t>CONTRIBUCIÓN AL ESTUDIO DEL FITOPLANCTON EN LA ENSENADA DE TUMACO PACIFICO COLOMBIANO 1991</t>
  </si>
  <si>
    <t>DETERMINACIÓN DE PIGMENTOS FOTOS SINTÉTICOS COMO APROXIMACIÓN A LA PRODUCCIÓN PRIMARIA EN EL PACIFICO COLOMBIANO CRUCERO PACIFICO XV ERFEN XII AGOSTO 1989</t>
  </si>
  <si>
    <t>DETERMINACIÓN DE PIGMENTOS FOTOS SINTÉTICOS COMO APROXIMACIÓN A LA PRODUCCIÓN PRIMARIA EN EL PACIFICO COLOMBIANO CRUCERO PACIFICO XV ERFEN XII 1992</t>
  </si>
  <si>
    <t>INFORMACIÓN PARA DERROTERO DEL PACIFICO 1992</t>
  </si>
  <si>
    <t>FITOPLANCTON DEL PACIFICO COLOMBIANO COMO INDICADOR BIOLÓGICO DEL FENÓMENO EL NIÑO 1993</t>
  </si>
  <si>
    <t>ESTUDIO OCEANOGRÁFICO PARA LA CONSTRUCCIÓN DE LA BASE DE GUARDACOSTAS EN SAN ANDRÉS DE TUMACO 1993</t>
  </si>
  <si>
    <t>UN MODELO DE CAJA APLICADO AL TRANSPORTE DE PARTÍCULAS Y TIEMPO DE RESIDENCIA DE LAS AGUAS DEL SECTOR EL PINDO ENSENADA DE TUMACO 1993</t>
  </si>
  <si>
    <t>DISTRIBUCIÓN DE CHAETOGNATOS Y TUNICADOS PLANCTÓNICOS EN EL PACIFICO COLOMBIANO RELACIÓN CON EL FENÓMENO EL NIÑO 1991-1992</t>
  </si>
  <si>
    <t>TÉCNICAS ANALÍTICAS PARA LA DETERMINACIÓN DE PESO SECO MATERIA ORGÁNICA Y GRASAS EN SEDIMENTOS Y BIVALVOS 1993</t>
  </si>
  <si>
    <t>ESTUDIO DE LA CONTAMINACIÓN MARINA POR HIDROCARBUROS EN ÁREAS CRITICAS DE LA COSTA PACIFICA COLOMBIANA ETAPA I INFORME FINAL 1993</t>
  </si>
  <si>
    <t>ESTUDIO DE VIENTOS CORRIENTES Y MAREAS EN BAHÍA SOLANO PARA CONSTRUCCIÓN DEL PUESTO DE LA POLICÍA NACIONAL 1994</t>
  </si>
  <si>
    <t>ESTUDIO PARA LA UBICACIÓN DE UN PUESTO DE GUARDACOSTAS EN PUNTA SOLDADO (BAHIA DE BATENTURA)</t>
  </si>
  <si>
    <t>COMPORTAMIENTO DEL OCÉANO PACIFICO COLOMBIANO DURANTE LA OCURRENCIA DEL FENÓMENO EL NIÑO EL “ANTINIÑO” Y EN CONDICIONES NORMALES 1994</t>
  </si>
  <si>
    <t xml:space="preserve">SISTEMÁTICA Y POSIBILIDADES DE COMERCIALIZACIÓN DE LOS LAMELIBRANQUIOS EN LA ENSENADA DE TUMACO </t>
  </si>
  <si>
    <t xml:space="preserve">CONCEPTO GEOMORFOLÓGICO PARA CERCAMIENTO DEL BATALLÓN DE INFANTERÍA DE MARINA NO 2 EN SU LIMITE CON EL OCÉANO PACIFICO </t>
  </si>
  <si>
    <t>ESTUDIO DE LA CONTAMINACIÓN MARINA POR HIDROCARBUROS EN ÁREAS CRITICAS DE LA COSTA PACIFICA COLOMBIANA ETAPA II INFORME FINAL</t>
  </si>
  <si>
    <t>INFORME DEL CRUCERO PACIFICO XXIV ERFEN XXII PRIMER INFORME REUNIÓN TÉCNICA ERFEN 1995</t>
  </si>
  <si>
    <t>INFORME TÉCNICO ERFEN CARACTERÍSTICAS DEL PACIFICO COLOMBIANO 1995</t>
  </si>
  <si>
    <t>ACTIVIDAD: EVALUACIÓN DE RECURSOS PESQUEROS. CRUCERO DE EVALUACIÓN DE RECURSOS DEMERSALES POR EL MÉTODO DE ÁREA BARRIDA EN EL PACÍFICO COLOMBIANO INPA / VECEP / DIMAR / PLAN PACÍFICO DEMER 9605 - INFORME PRELIMINAR</t>
  </si>
  <si>
    <t>EFECTOS BIOLÓGICOS POR DERRAME DE HIDROCARBUROS EN LA ENSENADA DE TUMACO</t>
  </si>
  <si>
    <t>PRUEBAS DE BIOACUMULACIÓN Y TOXICIDAD AGUDA DE HIDROCARBUROS AROMÁTICOS DEL PETRÓLEO EN MOLUSCOS BIVALVOS ANADARA TUBERCULOSA Y STRIOSTREA PRISMÁTICA 1996</t>
  </si>
  <si>
    <t>INFORME FINAL DRAGADO DEL CANAL DE ACCESO AL PUERTO DE TUMACO 1996</t>
  </si>
  <si>
    <t>DIAGNOSTICO DE LA CONTAMINACIÓN MARINA EN EL PACIFICO COLOMBIANO FASE I Y II</t>
  </si>
  <si>
    <t>INFORME FINAL CENSO DE ÁREAS DE BAJAMAR PRIMERA FASE I NARIÑO 1996</t>
  </si>
  <si>
    <t>INFORME FINAL CENSO DE ÁREAS DE BAJAMAR FASE II IMPLEMENTACIÓN PARA LA TERCERA FASE CAUCA 1997</t>
  </si>
  <si>
    <t>DIAGNOSTICO DE LA CONTAMINACIÓN MARINA EN LA ENSENADA DE TUMACO ANEXO 1 - 1996</t>
  </si>
  <si>
    <t>DIAGNOSTICO DE  LA CONTAMINA MARINA EN EL PACIFICO COLOMBIANO FASE I - 1996</t>
  </si>
  <si>
    <t>INFORME TÉCNICO DE LAS CONDICIONES QUÍMICAS Y BIOLÓGICAS DEL ÁREA DE INFLUENCIA DEL DERRAME DE CRUDO DE LA M.N DAEDALUS - 1996</t>
  </si>
  <si>
    <t>DIAGNOSTICO DE LA CONTAMINACIÓN MARINA DE GUAPI Y BAHÍA SOLANO ANEXO 3 - 1996</t>
  </si>
  <si>
    <t>DIAGNOSTICO DE LA CONTAMINACIÓN MARINA EN LA ENSENADA DE TUMACO ANEXO 2 -</t>
  </si>
  <si>
    <t>QUETOGNATOS Y TALIACEOS DEL PACIFICO COLOMBIANO DURANTE LOS MESES DE JUNIO Y OCTUBRE DE 1996 Y MAYO Y NOVIEMBRE DICIEMBRE 1997</t>
  </si>
  <si>
    <t>MONITOREO DE LA CONDICIONES FÍSICO HIDROMETEOROLÓGICAS Y DEL COMPORTAMIENTO DE HIDROCARBUROS  EN LA ENSENADA DE TUMACO. REPORTE PRELIMINAR NO. 2</t>
  </si>
  <si>
    <t xml:space="preserve">BIODEGRADACIÓN DE HIDROCARBUROS EN LA ENSENADA DEL PACIFICO </t>
  </si>
  <si>
    <t>EVALUACIÓN DE PRODUCTIVIDAD SECUNDARIA Y SU RELACIÓN CON LOS PARÁMETROS FÍSICO- QUÍMICOS EN EL MODELO CALIDAD DE AGUAS PARA LA ENSENADA DE TUMACO ( PACIFICO COLOMBIA )</t>
  </si>
  <si>
    <t>EVALUACIÓN DEL IMPACTO AMBIENTAL GENERADO POR RESIDUOS SOLIDOS Y LÍQUIDOS DE LAS EMPRESAS PESQUERAS EN LA BAHÍA INTERNA DEL MUNICIPIO DE TUMACO NARIÑO 1998</t>
  </si>
  <si>
    <t>EVALUACIÓN DE IMPACTO POR DERRAMES DE HIDROCARBUROS EN LA ENSENADA DE TUMACO. COMPROBACIÓN DE LA EFECTIVIDAD DE LOS PLANES DE CONTINGENCIA</t>
  </si>
  <si>
    <t xml:space="preserve">INFORME FINAL MONITOREO DE LA CONDICIONES FÍSICAS BIOLÓGICAS HIDROLÓGICAS Y DEL COMPORTAMIENTO DE HIDROCARBUROS EN LA ENSENADA DE TUMACOCONVENIO CCCP ECOPETROL </t>
  </si>
  <si>
    <t>MODELO DE CALIDAD DE AGUAS PARA LA ENSENADA DE TUMACO Y PLAN DE VIGILANCIA Y SEGUIMIENTO DE LA CONTAMINACION MARINA EN EL PACÍFICO COLOMBIANO FASE II</t>
  </si>
  <si>
    <t>MONITOREO DE LAS CONDICIONES FÍSICAS BIOLÓGICAS HIDROMETEOROLÓGICAS Y DEL COMPORTAMIENTO DE HIDROCARBUROS EN LA ENSENADA DE TUMACO 1998</t>
  </si>
  <si>
    <t>MODELO DE CALIDAD DE AGUAS PARA LA ENSENADA DE TUMACO Y PLAN DE VIGILANCIA Y SEGUIMIENTO DE LA CONTAMINACIÓN MARINA EN EL PACIFICO COLOMBIANO FASE 1 - 1998</t>
  </si>
  <si>
    <t>INFORME FINAL – RESUMEN EJECUTIVO MONITOREO DE LAS CONDICIONES FÍSICAS - BIOLÓGICAS HIDROMETEOROLÓGICAS Y DEL COMPORTAMIENTO DE HIDROCARBUROS EN LA ENSENADA DE TUMACO</t>
  </si>
  <si>
    <t>EUFASIDOS Y POLIQUETOS DEL PACIFICO COLOMBIANO DURANTE JUNIO Y OCTUBRE 1996 Y MAYO Y NOVIEMBRE DICIEMBRE 1997</t>
  </si>
  <si>
    <t xml:space="preserve">INFORME FINAL – RESUMEN EJECUTIVO DETERMINACIÓN DE LA VARIACIÓN DE LA LÍNEA DE COSTA BASADOS EN LA UTILIZACIÓN DE SENSORES REMOTOS </t>
  </si>
  <si>
    <t>MEDICIÓN DE POTENCIALES NATURALES PARA LA ZONA COSTERA DE LA ENSENADA DE TUMACO Y EL COMPLEJO VOLCÁNICO DEL GALERAS Y PARTICIPACIÓN EN UN PROYECTO GEODINÁMICO GLOBAL 1999</t>
  </si>
  <si>
    <t>DINÁMICA ESPACIAL Y TEMPORAL DE LOS GRUPOS POLYCHAETA Y CHAETOGNATA DEL PACIFICO COLOMBIANO CRUCEROS OCEANOGRÁFICOS PACIFICO XXIX ERFEN XXVII MAYO 98 PACIFICO XXX ERFEN XXVIII OCTUBRE 98 Y PACIFICO XXXI ERFEN XXIX MAYO 99</t>
  </si>
  <si>
    <t xml:space="preserve">INFORME DE AVANCE NO. 2 DISTRIBUCIÓN DEL ZOOPLANCTON EN LA ENSENADA DE TUMACO COSTA PACIFICA COLOMBIANA </t>
  </si>
  <si>
    <t xml:space="preserve">MONITOREO DE LAS CONDICIONES FÍSICA BIOLÓGICAS HIDROLÓGICAS Y DEL COMPORTAMIENTO DE HIDROCARBUROS EN LA ENSENADA DE TUMACO </t>
  </si>
  <si>
    <t>INFORME FINAL VARIACIÓN ESPACIO TEMPORAL DEL ZOOPLANCTON EN LA ENSENADA DE TUMACO COSTA PACIFICA COLOMBIANA PERIODO MAYO – DICIEMBRE 1999</t>
  </si>
  <si>
    <t xml:space="preserve">EVALUACIÓN DE LA PRODUCTIVIDAD SECUNDARIA Y SU RELACIÓN CON LOS PARÁMETROS AMBIENTALES EN EL MARCO DEL PROYECTO CALIDAD DE AGUAS PARA LA ENSENADA DE TUMACO PACIFICO COLOMBIANO </t>
  </si>
  <si>
    <t>EVALUACIÓN DE LA PRODUCTIVIDAD SECUNDARIA Y SU RELACIÓN CON LOS PARÁMETROS AMBIENTALES EN EL MARCO DEL PROYECTO CALIDAD DE AGUAS PARA LA ENSENADA DE TUMACO PACIFICO COLOMBIANO 2000</t>
  </si>
  <si>
    <t xml:space="preserve">EVALUACIÓN DEL IMPACTO DE UN TSUNAMI SOBRE LA ZONA COSTERA DE TUMACO POR MEDIO DE LA MODELACIÓN MATEMÁTICA </t>
  </si>
  <si>
    <t xml:space="preserve">INFORME FINAL MONITOREO DE LAS CONDICIONES QUÍMICAS FÍSICAS BIOLÓGICAS Y DEL COMPORTAMIENTO DE HIDROCARBUROS EN LA ENSENADA DE TUMACO </t>
  </si>
  <si>
    <t>EVALUACIÓN DE IMPACTO DE UN TSUNAMI SOBRE LA BAHÍA DE BUENAVENTURA 2001</t>
  </si>
  <si>
    <t xml:space="preserve">ESTUDIO DE LOS PROCESOS HIDROQUIMICOS BIOLÓGICOS Y DE LA CONTAMINACIÓN POR HIDROCARBUROS EN LA COSTA PACIFICA COLOMBIANA CASO DE ESTUDIO ENSENADA DE TUMACO </t>
  </si>
  <si>
    <t>INFORME FINAL MONITOREO DE LAS CONDICIONES QUÍMICAS FÍSICAS BIOLÓGICAS Y DEL COMPORTAMIENTO DE HIDROCARBUROS EN LA ENSENADA DE TUMACO JULIO 2000 – JULIO 2001</t>
  </si>
  <si>
    <t>DISTRIBUCIÓN ESPACIO TEMPORAL DE LAS POBLACIONES ZOOPLANCTÓNICAS COPEPODOS PTEROPODOS LARVAS DE CRUSTACEOS DECAPODOS CLADOCEROS Y QUETOGNATOS EN LA ENSENADA DE TUMACO DURANTE EL PERIODO ENERO – JUNIO DEL AÑO 2000</t>
  </si>
  <si>
    <t>MODELO DE LA CALIDAD DE AGUAS PARA LA ENSENADA DE TUMACO Y MONITOREO DE LA CONTAMINACIÓN MARINA EN EL PACIFICO COLOMBIANO FASE IV</t>
  </si>
  <si>
    <t>PARTICIPACIÓN DE COLOMBIA EN EL V CRUCERO REGIONAL CONJUNTO DE INVESTIGACIÓN OCEANOGRÁFICA EN EL PACIFICO SUR ORIENTAL VERSIÓN CHILE  15 SEPTIEMBRE - 2 OCTUBRE DE 2002</t>
  </si>
  <si>
    <t>CLIMA MARÍTIMO DE LA BAHÍA DE TUMACO UN CASO DE APLICACIÓN DEL SISTEMA DE MODELADO INTEGRAL DE ZONAS COSTERAS PARA COLOMBIA</t>
  </si>
  <si>
    <t>OLA TSUNAMI 2002</t>
  </si>
  <si>
    <t>INFORME ESTADO DE AVANCE DE LAS ACTIVIDADES DESARROLLADAS DURANTE 2002 EN EL MARCO DEL CONVENIO DIMAR FUNDACIÓN QUEVEDO ANEXO III ANÁLISIS COMPARATIVO DE LA DINÁMICA MARINA ENTRE LAS ALTERNATIVAS PRELIMINARES DE LA ISLA BARRERA DEL GUANO TUMACO</t>
  </si>
  <si>
    <t>INFORME FINAL DE LAS ACTIVIDADES DESARROLLADAS DURANTE EL 2002 EN EL MARCO DEL CONVENIO DIMAR FUNDACIÓN LEONARDO TORRES QUEVEDO 2002</t>
  </si>
  <si>
    <t>PROYECTO: MODELADO INTEGRAL DE ZONAS COSTERAS COMPONENTES DE SISTEMAS DE INFORMACIÓN GEOGRÁFICA SIG</t>
  </si>
  <si>
    <t xml:space="preserve">ESTUDIO DE LOS PROCESOS HIDROQUÍMICOS BIOLÓGICOS Y DE LA CONTAMINACIÓN POR HIDROCARBUROS EN LA COSTA PACIFICA COLOMBIANA CASO DE ESTUDIO BAHÍA DE TUMACO </t>
  </si>
  <si>
    <t>INFORME ESTADO DE AVANCE DE LAS ACTIVIDADES DESARROLLADAS DURANTE EL 2002 EN EL MARCO DEL CONVENIO DIMAR – FUNDACION LEONARDO TORRES QUEVEDO. ANEXO II. CLIMA MARÍTIMO DE LA BAHÍA DE TUMACO, UN CASO DE APLICACIÓN DEL SISTEMA DE MODELADO INTEGRAL DE ZONAS COSTERAS PARA COLOMBIA</t>
  </si>
  <si>
    <t>SISTEMA DE MODELADO COSTERO FASE I INFORME FINAL DE LAS ACTIVIDADES DESARROLLADAS DURANTE 2002 EN EL MARCO DE EL CONVENIO DIMAR - FUNDACIÓN LEONARDO TORRES QUEVEDO ANEXO II CLIMA MARÍTIMO DE LA BAHÍA DE TUMACO 2002</t>
  </si>
  <si>
    <t xml:space="preserve">COMPARACIÓN DE LA DISTRIBUCIÓN TEMPORAL DE COMUNIDADES FITOPLANCTÓNICAS DE DIATOMEAS Y DINOFLAGELADOS EN LA BAHÍA DE  TUMACO PACIFICO COLOMBIANO ENTRE UN AÑO AFECTADO POR EL FENÓMENO DE EL NIÑO Y UNO NORMAL </t>
  </si>
  <si>
    <t xml:space="preserve">RELACIÓN ENTRE LAS CONDICIONES AMBIENTALES Y LA COMUNIDAD FITOPLANTÓNICA DIATOMEAS Y DINOFLAGELADOS DE LA CUENCA DEL PACIFICO COLOMBIANO 1996 - 2001 </t>
  </si>
  <si>
    <t>INFORME FINAL PASANTÍA INGENIERÍA DE PROCESOS – INFORMACIÓN DE LOS PROCESOS TÉCNICOS QUE REALIZA EL CCCP</t>
  </si>
  <si>
    <t>DENSIDAD Y BIOMASA ZOOPLANCTÓNICA EN LA BAHÍA DE TUMACO Y SU RELACIÓN CON PARÁMETROS FÍSICOS DENTRO DEL PROYECTO MODELADO INTEGRAL DE ZONAS COSTERAS</t>
  </si>
  <si>
    <t>ESTUDIO PILOTO DE LAS ETAPAS SUCESIONALES DE LOS ORGANISMOS ASOCIADOS A UN ECOSISTEMA DE MANGLAR EN LA ENSENADA DE TUMACO. PACIFICO COLOMBIANO - 2003</t>
  </si>
  <si>
    <t xml:space="preserve">INFORME DE AVANCE CORRESPONDIENTE AL CONTRATO DE PRESTACIÓN DE SERVICIOS PROFESIONALES NO 23 INRED 2003 ABRIL -MAYO-JUNIO Y AGOSTO </t>
  </si>
  <si>
    <t>INFORME DE AVANCE CORRESPONDIENTE AL CONTRATO DE PRESTACIONES DE SERVICIOS PROFESIONALES NO 23 INRED 2003 OCTUBRE Y NOVIEMBRE</t>
  </si>
  <si>
    <t xml:space="preserve">PROYECTO PLAN ESCOLAR DE EMERGENCIA COLEGIO SANTA TERESITA </t>
  </si>
  <si>
    <t xml:space="preserve">PLAN ESCOLAR DE EMERGENCIA ELABORACIÓN DE PLANES DE CONTINGENCIA TSUNAMI E INCENDIOS. COLEGIO NAVAL NUESTRA SEÑORA DE LAS OLAS </t>
  </si>
  <si>
    <t xml:space="preserve">RESUMEN EJECUTIVO II ACTIVIDADES DESARROLLADAS AÑO 2003 MEMORIA CONVENIO MARCO DE COLABORACIÓN CIENTÍFICA TÉCNICA Y ACADÉMICA ENTRE EL MINISTERIO DE DEFENSA NACIONAL DIRECCIÓN GENERAL MARÍTIMA COLOMBIA Y LA FUNDACIÓN LEONARDO TORRES QUEVEDO DE LA UNIVERSIDAD DE CANTABRIA ESPAÑA </t>
  </si>
  <si>
    <t xml:space="preserve">OBJETIVO 1 DETERMINAR EL SISMO CON PERIODO DE RETORNO IGUAL A LOS 50 AÑOS PARA LA ZONA DE SUBDUCCIÓN CERCA DE SAN ANDRÉS DE TUMACO Y COMPARAR ESTE CON LA INFORMACIÓN SUMINISTRADA POR EL INGEOMINAS Y EL OSSO </t>
  </si>
  <si>
    <t xml:space="preserve">RESUMEN EJECUTIVO I ACTIVIDADES DESARROLLADAS AÑO 2003 CONVENIO MARCO DE COLABORACIÓN CIENTÍFICA TÉCNICA Y ACADÉMICA ENTRE EL MINISTERIO DE DEFENSA NACIONAL DIRECCIÓN GENERAL MARÍTIMA COLOMBIA Y LA FUNDACIÓN LEONARDO TORRES QUEVEDO DE LA UNIVERSIDAD DE CANTABRIA ESPAÑA </t>
  </si>
  <si>
    <t xml:space="preserve">PANORAMA DE LA CONTAMINACIÓN MARINA PARA EL LITORAL PACIFICO COLOMBIANO </t>
  </si>
  <si>
    <t xml:space="preserve">EVALUACIÓN IMPACTOS POR EL POSIBLE DERRAME DE ACPM PROVENIENTE DEL PESQUERO BETINA SOBRE UN SECTOR DE LA COSTA DEL MUNICIPIO DE BAHÍA SOLANO </t>
  </si>
  <si>
    <t>METODOLOGÍA PARA LA TOMA DE AEROGRAFÍAS VERTICALES UTILIZANDO LA CAMARA NIKON DIH. CONTRATO DE PRESTACIÓN DE SERVICIOS NO 092 INRED – 2/2003</t>
  </si>
  <si>
    <t>INFLUENCIA DE ALGUNAS VARIABLES FISICOQUÍMICAS Y LA CLOROFILA A SOBRE LOS QUETOGNATOS EN EL OCÉANO PACIFICO COLOMBIANO DURANTE LOS PERIODOS 22 DE JUNIO - 15 DE JULIO 1 - 27 DE AGOSTO 16 DE SEPTIEMBRE 1-2-23 SEPTIEMBRE 2-1-21 SEPTIEMBRE 3-2004</t>
  </si>
  <si>
    <t>COMPOSICIÓN DISTRIBUCIÓN Y ABUNDANCIA DEL ICTIOPLANCTON EN LA CUENCA DEL OCÉANO PACIFICO COLOMBIANO DURANTE SEPIEMBRE 2003</t>
  </si>
  <si>
    <t>ESTUDIO DE LÍNEA AMBIENTAL DE LAS ÁREAS DE AMENAZAS POR DERRAMES DE HIDROCARBUROS DESDE LAS INSTALACIONES DE ECOPETROL S.A EN LA BAHÍA DE TUMACO</t>
  </si>
  <si>
    <t>CARACTERIZACIÓN PARA LA DETERMINACIÓN DE LA JURISDICCIÓN DE LA DIMAR EN EL LITORAL PACIFICO COLOMBIANO FASE X DE XV TOMO III DE IV. OBJETIVO 5 ELABORAR EL REPORTE DE METADATOS PARA CADA MAPA DIGITAL ESCALA 1:25000 DEL LITORAL PACIFICO COLOMBIANO</t>
  </si>
  <si>
    <t>INFORME TÉCNICO PRELIMINAR CONDICIONES FISICOQUÍMICAS BIOLÓGICAS Y AMBIENTALES DE LA ZONA AFECTADA POR EL DERRAME DE CRUDO OCURRIDO EN EL TERMINAL DE ECOPETROL EL 25 DE MARZO DE 2004</t>
  </si>
  <si>
    <t xml:space="preserve">ESTRUCTURA DE LA COMUNIDAD ZOOPLANCTÓNICA DEL OCÉANO PACIFICO COLOMBIANO Y SU RELACIÓN CON VARIABLES FÍSICAS QUÍMICAS Y BIOLÓGICAS </t>
  </si>
  <si>
    <t>ANÁLISIS DE PROCESOS DEL ESQUEMA DE IMPLEMENTACIÓN DE LAS ESPECIFICACIONES Y PROCEDIMIENTOS TÉCNICOS PARA LA TOMA DATOS Y GENERACIÓN DE CARTOGRAFÍA DIGITAL EN CCCP</t>
  </si>
  <si>
    <t xml:space="preserve">ESTIMACIÓN POR RIESGO DE TSUNAMI DE ORIGEN CERCANO PARA EL CASO URBANO DE TUMACO CONSIDERADO LA VULNERABILIDAD FÍSICA Y SOCIAL </t>
  </si>
  <si>
    <t>CARACTERIZACIÓN PARA LA DETERMINACIÓN DE LA JURISDICCIÓN DE LA DIMAR EN EL LITORAL PACIFICO COLOMBIANO FASE X DE XV TOMO I DE IV</t>
  </si>
  <si>
    <t>PROYECTO CARACTERIZACIÓN Y EVALUACIÓN DE ZONA COSTERA PARA DETERMINAR LA JURISDICCIÓN DE DIMAR EN EL LITORAL PACIFICO COLOMBIANO FASE X DE XV CONTRATO DE PRESTACIÓN DE SERVICIOS NO 035 INRED-2/2004. OBJETIVO 1</t>
  </si>
  <si>
    <t>IV REUNIÓN DEL GRUPO AD-HOC DE EXPERTOS SOBRE ÁREAS MARINAS Y COSTERAS PROTEGIDAS DEL PACIFICO SUDESTE</t>
  </si>
  <si>
    <t xml:space="preserve">MODELACIÓN DE TSUNAMIS EN LA COSTA PACIFICA COLOMBIANA CASO DE APLICACIÓN BAHÍA DE TUMACO </t>
  </si>
  <si>
    <t>ESTUDIO INTEGRADO DEL IMPACTO GENERADO SOBRE EL ECOSISTEMA POR EL DERRAME DEL CRUDO OCURRIDO EN EL TERMINAL DE ECOPETROL DE TUMACO EL 25 DE MARZO DE 2004</t>
  </si>
  <si>
    <t xml:space="preserve">ECOLOGÍA TRÓFICA DEL PIQUERO DE NAZCA AVES SULIDAE EN LA ISLA MALPELO PACIFICO COLOMBIANO </t>
  </si>
  <si>
    <t>INVENTARIO DE POSIBLES FUENTES DE CONTAMINACIÓN QUE POSEE LA ARMADA NACIONAL EN SUS INSTALACIONES TERRESTRES Y UNIDADES A FLOTE EN EL PACÍFICO COLOMBIANO</t>
  </si>
  <si>
    <t>ESTUDIO OCEANOGRÁFICO PARA LA CONSTRUCCIÓN DE LA BASE DE GUARDACOSTAS EN SAN ANDRÉS DE TUMACO</t>
  </si>
  <si>
    <t>ESTUDIOS DE FACTIBILIDAD DEL PUERTO DE URABÁ Y LA ISLA DEL MORRO ALTERNATIVA DE PUERTO EN LA BAHÍA DE TURBO INFORME EJECUTIVO</t>
  </si>
  <si>
    <t xml:space="preserve">LEVANTAMIENTO OCEANOGRÁFICO E HIDROGRÁFICO ISLA NAVAL DE BUENAVENTURA </t>
  </si>
  <si>
    <t>EVALUACIÓN DE UN IMPACTO DE TSUNAMI  SOBRE LA BAHÍA DE BUENAVENTURA Y BAHÍA MÁLAGA</t>
  </si>
  <si>
    <t xml:space="preserve">EFECTOS DE UN TSUNAMI DE ORIGEN CERCANO SOBRE LA COSTA DE NARIÑO </t>
  </si>
  <si>
    <t>IMPLEMENTACIÓN Y DESARROLLO DE HERRAMIENTAS ANALÍTICAS Y BIOLÓGICAS QUE PERMITAN IDENTIFICAR LA CONTAMINACIÓN POR HAPS EN AGUAS SEDIMENTOS Y ORGANISMOS MARINOS APLICACIÓN AL PACIFICO COLOMBIANO FASE I/III</t>
  </si>
  <si>
    <t xml:space="preserve">PRESENCIA  DE MICROORGANISMOS PATÓGENOS EN AGUAS DE LASTRE DE BUQUES DE TRAFICO INTERNACIONAL Y SU EFECTO EN LA CALIDAD MICROBIOLÓGICA DEL AGUA DEL PUERTO DE TUMACO </t>
  </si>
  <si>
    <t>MONITOREO DE LAS CONDICIONES FÍSICAS QUÍMICAS BIOLÓGICAS Y DEL COMPORTAMIENTO DE HIDROCARBUROS EN LA BAHÍA DE TUMACO FASE V INFORME FINAL</t>
  </si>
  <si>
    <t>DEFINICIÓN TÉCNICA DE LA JURISDICCIÓN DE DIMAR MARCO CONCEPTUAL</t>
  </si>
  <si>
    <t>MODELO HIDRODINÁMICO PARA LA ENSENADA DE TUMACO CON CAPACIDAD PARA EL CALCULO DE TRANSPORTE DE CONTAMINANTES Y MONITOREO DE LA ALTERACIÓN ENOS. PARTE I. ESTUDIO DE LAS CONDICIONES OCEANOGRÁFICAS EN LA CUENCA DEL PACIFICO COLOMBIANO</t>
  </si>
  <si>
    <t>EVALUACIÓN DEL IMPACTO DE UN TSUNAMI SOBRE LA BAHÍA DE BUENAVENTURA</t>
  </si>
  <si>
    <t>DINÁMICA DE CORRIENTES, ESTRUCTURA VERTICAL TERMOHALINA DE LAS AGUAS DE LA ENSENADA DE TUMACO Y ANÁLISIS COMPARATIVO DE LAS CONSTANTES ARMÓNICAS DE LAS ESTACIONES MAREOGRAFICAS EN LA ENSENADA DE TUMACO Y EL PUERTO DE BUENAVENTURA</t>
  </si>
  <si>
    <t>EVALUACIÓN DEL IMPACTO DE UN TSUNAMI SOBRE LA ZONA COSTERA DE TUMACO UTILIZANDO LA ISLA DEL GUANO COMO BARRERA HIDRÁULICA</t>
  </si>
  <si>
    <t xml:space="preserve">INFORME FINAL  MONITOREO DE LAS CONDICIONES FÍSICAS, QUÍMICAS, BIOLÓGICAS Y DEL COMPORTAMIENTO DE HIDROCARBUROS EN LA BAHÍA DE TUMACO (FASE V) </t>
  </si>
  <si>
    <t>CONVENIO MARCO DE COLABORACIÓN CIENTÍFICA, TÉCNICA Y ACADÉMICA ENTRE EL MINISTERIO DE DEFENSA NACIONAL – DIRECCIÓN GENERAL MARÍTIMA (COLOMBIA) Y LA FUNDACIÓN LEONARDO TORRES QUEVEDO DE LA UNIVERSIDAD DE CANTABRIA (ESPAÑA). RESUMEN EJECUTIVO I ACTIVIDADES DESARROLLADAS AÑO 2003.  ANEXO 2. ASESORÍA EN EL DISEÑO DE PROPUESTAS DE ACTUACIÓN QUE SIRVAN COMO ELEMENTO DE PROTECCIÓN ANTE EL IMPACTO DE UN TSUNAMI SOBRE EL CASCO URBANO DE TUMACO (REGENERACIÓN DE LA ISLA DEL GUANO). FASE II DE IV</t>
  </si>
  <si>
    <t>CONVENIO MARCO DE COLABORACIÓN CIENTÍFICA, TÉCNICA Y ACADÉMICA ENTRE EL MINISTERIO DE DEFENSA NACIONAL – DIRECCIÓN GENERAL MARÍTIMA (COLOMBIA) Y LA FUNDACIÓN LEONARDO TORRES QUEVEDO DE LA UNIVERSIDAD DE CANTABRIA (ESPAÑA). RESUMEN EJECUTIVO II ACTIVIDADES DESARROLLADAS AÑO 2003. ANEXO 1  ATLAS DE INUNDACIÓN DEL LITORAL PACÍFICO COLOMBIANO</t>
  </si>
  <si>
    <t>CONVENIO MARCO DE COLABORACIÓN CIENTÍFICA, TÉCNICA Y ACADÉMICA ENTRE EL MINISTERIO DE DEFENSA NACIONAL – DIRECCIÓN GENERAL MARÍTIMA (COLOMBIA) Y LA FUNDACIÓN LEONARDO TORRES QUEVEDO DE LA UNIVERSIDAD DE CANTABRIA (ESPAÑA). RESUMEN EJECUTIVO II ACTIVIDADES DESARROLLADAS AÑO 2003. ANEXO 3. MODELO NUMÉRICO H3D. MANUAL DE REFERENCIA Y DE USUARIO</t>
  </si>
  <si>
    <t xml:space="preserve">CONVENIO MARCO DE COLABORACIÓN CIENTÍFICA, TÉCNICA Y ACADÉMICA ENTRE EL MINISTERIO DE DEFENSA NACIONAL – DIRECCIÓN GENERAL MARÍTIMA (COLOMBIA) Y LA FUNDACIÓN LEONARDO TORRES QUEVEDO DE LA UNIVERSIDAD DE CANTABRIA (ESPAÑA). RESUMEN EJECUTIVO II
ACTIVIDADES DESARROLLADAS AÑO 2003. ANEXO 2. SIMULACIÓN DEL COMPORTAMIENTO DE LA CALIDAD DEL AGUA DE LA ENSENADA DE TUMACO (COLOMBIA) Y CALIBRACIÓN DEL SISTEMA AQUALAB </t>
  </si>
  <si>
    <t>RELACIÓN ENTRE LAS CONDICIONES AMBIENTALES Y LA COMUNIDAD FITOPLANCTÓNICA (DIATOMEAS Y DINOFLAGELADOS) DE LA CUENCA DEL PACÍFICO COLOMBIANO (1996-2001)</t>
  </si>
  <si>
    <t>LOS QUETOGNATOS DE AGUAS SUPERFICIALES DEL PACÍFICO COLOMBIANO Y SU RELACIÓN CON ALGUNAS VARIABLES ABIÓTICAS GENERADAS POR EVENTOS CLIMÁTICOS EL NIÑO Y LA NIÑA</t>
  </si>
  <si>
    <t>CARACTERIZACIÓN PARA LA DETERMINACIÓN DE LA JURISDICCIÓN DE LA DIMAR EN EL LITORAL PACIFICO COLOMBIANO. FASE X DE XV.  EVALUACIÓN TÉCNICA Y ECONÓMICA DE 04 TÉCNICAS (CASI, LIDAR, RADAR AE Y FA) PARA LA DETERMINACIÓN DE CURVAS DE NIVEL EN EL LITORAL PACÍFICO COLOMBIANO</t>
  </si>
  <si>
    <t xml:space="preserve">CARACTERIZACIÓN PARA LA DETERMINACIÓN DE LA JURISDICCIÓN DE LA DIMAR EN EL LITORAL PACIFICO COLOMBIANO. MEMORIA TÉCNICA MAPA DE JURISDICCIÓN DE LA DIMAR  CASCO URBANO DE TUMACO </t>
  </si>
  <si>
    <t>PRESENCIA DE MICROORGANISMOS PATÓGENOS EN AGUAS DE LASTRE DE BUQUES DE TRÁFICO INTERNACIONAL Y SU EFECTO EN LA CALIDAD MICROBIOLÓGICA DEL AGUA DEL PUERTO DE TUMACO. INFORME EJECUTIVO</t>
  </si>
  <si>
    <t>CONFORMACIÓN DE UN BANCO DE MODELACIONES PARA DIFERENTES EVENTOS TSUNAMIGÉNICOS EN LA CUENCA DEL PACÍFICO COLOMBIANO</t>
  </si>
  <si>
    <t xml:space="preserve">ESTIMACIÓN DEL IMPACTO EN LA HIDRODINÁMICA Y LA CALIDAD DEL AGUA POR LA REGENERACIÓN DE LA ANTIGUA ISLA  BARRERA “EL GUANO” COMO ELEMENTO PROTECTOR DE TUMACO ANTE TSUNAMIS MEDIANTE LA APLICACIÓN DE MODELOS NUMÉRICOS </t>
  </si>
  <si>
    <t>ESTIMACIÓN DEL RIESGO POR TSUNAMI DE ORIGEN CERCANO PARA EL CASCO URBANO DE TUMACO CONSIDERANDO LA VULNERABILIDAD FÍSICA Y SOCIAL</t>
  </si>
  <si>
    <t>EVALUACIÓN DE LAS ESPECIES FITOPLANCTÓNICAS REPORTADAS COMO INDICADORES BIOLÓGICOS PARA EL FENÓMENO EL NIÑO EN EL PACIFICO COLOMBIANO CRUCEROS ERFEN 1976-1994</t>
  </si>
  <si>
    <t xml:space="preserve">ESTUDIO DE LA CONTAMINACIÓN POR COMPUESTOS ORGANOCLORADOS EN LA COSTA PACIFICA COLOMBIANA FASES I Y II INFORME PRELIMINAR </t>
  </si>
  <si>
    <t>ESTUDIO DE LA CONTAMINACIÓN MARINA POR HIDROCARBUROS EN EL PACIFICO COLOMBIANO FASE III</t>
  </si>
  <si>
    <t xml:space="preserve">BIOACUMULACIÓN Y TOXICIDAD DE HIDROCARBUROS AROMÁTICOS POLICÍCLICOS EN ESPECIES NATIVAS DEL PACIFICO COLOMBIANO </t>
  </si>
  <si>
    <t xml:space="preserve">RESUMEN EJECUTIVO I: ASESORÍA EN EL DISEÑO DE PROPUESTAS DE ACTUACIÓN QUE SIRVAN COMO ELEMENTO DE PROTECCIÓN ANTE EL IMPACTO DE UN TSUNAMI SOBRE EL CASCO URBANO DE TUMACO (REGENERACIÓN DE LA ISLA DEL GUANO) </t>
  </si>
  <si>
    <t>MEMORIA TÉCNICA MAPA DE INUNDACIÓN POR TSUNAMI PARA EL CASCO URBANO DE TUMACO</t>
  </si>
  <si>
    <t>REALIZACIÓN DE LA SEGUNDA VERSIÓN DEL ATLAS DIGITAL DEL LITORAL PACÍFICO COLOMBIANO INCORPORANDO UN MÓDULO PARA LA PUBLICACIÓN DE CARTAS BATIMÉTRICAS Y LA GENERACIÓN DE BLOQUES TOPOLÓGICOS CON LA CARTOGRAFÍA 1:25000 FUENTE IGAC</t>
  </si>
  <si>
    <t>GENERACIÓN DE CARTOGRAFÍA VECTORIAL COSTE A DEL DEPARTAMENTO DE NARIÑO CON SUS RESPECTIVA  TOPONIMIA UTILIZANDO LAS IMÁGENES DE SATÉLITE LANDSAT Y SPOT COMO COMPLEMENTO A LA INFORMACIÓN DIGITALIZADA EN SIG CARIS</t>
  </si>
  <si>
    <t xml:space="preserve">INFORME FINAL DEL CONTRATO 074-04 PASANTÍA DE BIOLOGÍA </t>
  </si>
  <si>
    <t xml:space="preserve">TOXICIDAD AGUDA Y BIOACUMULACIÓN DE DOS HIDROCARBUROS AROMÁTICOS POLICÍCLICOS NAFTALENO Y FLUORANTENO EN ANADARA TUBERCULOSA </t>
  </si>
  <si>
    <t xml:space="preserve">PROCESOS HIDRODINÁMICOS LITORALES EN LA ZONA SUR DE LA BAHÍA DE TUMACO </t>
  </si>
  <si>
    <t xml:space="preserve">ESTUDIO DE IMPACTO AMBIENTAL GENERADO POR UN DERRAME DE HIDROCARBUROS SOBRE UNA ZONA ESTUARINA ALEDAÑA AL TERMINAL DE ECOPETROL EN TUMACO </t>
  </si>
  <si>
    <t>ASPECTOS ECOLÓGICOS DE LA COMUNIDAD FITO PLANCTÓNICA DEL OCÉANO PACIFICO COLOMBIANO DURANTE SEPTIEMBRE -OCTUBRE DE 2004 PRODUCCIÓN PRIMARIA BIOMASA Y COMPOSICIÓN TAXONÓMICA</t>
  </si>
  <si>
    <t>CARACTERIZACIÓN DE LA DINÁMICA DE LA CORRIENTE COLOMBIA EN SEPTIEMBRE DE 2005 A PARTIR DE DATOS OCEANOGRÁFICOS IN SITU</t>
  </si>
  <si>
    <t>DESARROLLO DE UNA METODOLOGÍA PARA LA OBTENCIÓN DE DATOS DE CONCENTRACIÓN DE CLOROFILA EN LA CUENCA PACIFICA COLOMBIANA A PARTIR DE IMÁGENES SATELITALES Y SU VALIDACIÓN CON RESPECTO A DATOS IN SITU</t>
  </si>
  <si>
    <t>EVALUACIÓN DE HIDROCARBUROS AROMÁTICOS POLICÍCLICOS EN MATRICES AMBIENTALES Y SUS EFECTOS TÓXICOS SOBRE MOLUSCOS BIVALVOS DE INTERÉS COMERCIAL</t>
  </si>
  <si>
    <t xml:space="preserve">PLAN DE MONITOREO DE LA CONTAMINACIÓN MARINA PARA EL PACIFICO COLOMBIANO </t>
  </si>
  <si>
    <t>ESTUDIO DE LA CONTAMINACIÓN POR HIDROCARBUROS EN LAS BAHÍAS DE TUMACO Y MÁLAGA DE LA COSTA PACIFICA COLOMBIANA</t>
  </si>
  <si>
    <t xml:space="preserve">MONITOREO AMBIENTAL AL CANAL DE ACCESO DE BUENAVENTURA – INFORME FINAL FUNDACIÓN SAN AGUSTÍN CON EL APOYO TÉCNICO DEL CCCP </t>
  </si>
  <si>
    <t>ESTIMACIÓN POR RIESGO DE TSUNAMI DE ORIGEN CERCANO EN JURISDICCIÓN DEL MUNICIPIO DE BUENAVENTURA Y LAS POBLACIONES DEL LITORAL NARIÑENSE FASE I DE II</t>
  </si>
  <si>
    <t>SISTEMA DE MODELADO INTEGRAL DE ZONA COSTERAS MEMORIA EJECUTIVA PROYECTO SMIZCO CONVENIO GIOC - CCCP 2006</t>
  </si>
  <si>
    <t>TOXICIDAD  AGUDA Y BIOACUMULACIÓN DE DOS HIDROCARBUROS AROMÁTICOS POLICÍCLICOS ( NAFTALENO Y FLUORANTENO ) EN ANADARA TUBERCULOSAS  2006</t>
  </si>
  <si>
    <t>CARACTERIZACIÓN DE LOS PATRONES DE LA CORRIENTE SUPERFICIAL OCEÁNICA PRESENTE EN LA ISLA GORGONA MEDIANTE MUESTREO IN SITU 2006</t>
  </si>
  <si>
    <t>DESARROLLO DE UNA METODOLOGÍA  PARA LA OBTENCIÓN DE DATOS DE CONCENTRACIÓN  DE CLOROFILA A EN LA CUENCA PACIFICA COLOMBIANA A PARTIR DE IMÁGENES SATELITALES Y SU VALIDACIÓN CON RESPECTO A DATOS IN SITU 2006</t>
  </si>
  <si>
    <t>ESTIMACIÓN DEL IMPACTO EN LA HIDRODINÁMICA Y LA CALIDAD DEL AGUA POR LA REGENERACIÓN DE LA ANTIGUA ISLA BARRERA EL GUANO COMO ELEMENTO PROTECTOR DE TUMACO ANTE TSUNAMIS MEDIANTE LA APLICACIÓN DE MODELOS NUMÉRICOS (FASE I DE II)</t>
  </si>
  <si>
    <t>INFORME FINAL LEVANTAMIENTO BATIMÉTRICO CANAL DE ACCESO DE BUENAVENTURA (  FUNDACIÓN SAN AGUSTÍN CON EL APOYO TÉCNICO DEL CENTRO DE CONTROL CONTAMINACIÓN DEL PACIFICO - CCCP ) 2006</t>
  </si>
  <si>
    <t xml:space="preserve">ANÁLISIS COMPARATIVO DE LA MEDICIÓN DE  CONCENTRACIÓN DE SEDIMENTOS SUSPENDIDOS UTILIZANDO INSTRUMENTOS ÓPTICOS ( OBS - 3A ) Y ACÚSTICOS ( ADCP ) EN LA BAHÍA DE TUMACO - DELTA DE EL RIO MIRA </t>
  </si>
  <si>
    <t>COMPOSICIÓN DISTRIBUCIÓN Y ABUNDANCIA DE EL MESOZOOPLANCTON EN LA CORRIENTE COLOMBIA PACIFICO COLOMBIANO DURANTE MARZO DE EL 2006</t>
  </si>
  <si>
    <t>EVALUACIÓN DE LA VARIABILIDAD DIARIA DE PARÁMETROS FISICOQUÍMICOS INDICADORES DE LA CALIDAD DEL AGUA EN LA BAHÍA DE TUMACO ( NARIÑO )</t>
  </si>
  <si>
    <t>DESARROLLO DE UNA HERRAMIENTA COMPUTACIONAL PARA LA VALIDACIÓN DE VARIABLES METEOMARINAS DEL MODELO NUMÉRICO ATMOSFÉRICO GFS PARA LA CUENCA PACIFICA COLOMBIANA A PARTIR DE DATOS IN SITU</t>
  </si>
  <si>
    <t>CONTRIBUCIÓN A LA CARACTERIZACIÓN OCEANOGRÁFICA DE LA CORRIENTE COLOMBIA DURANTE SEPTIEMBRE 2005</t>
  </si>
  <si>
    <t>CARACTERIZACIÓN DE EL FITOPLANCTON PRESENTE EN LA BAHÍA DE TUMACO DURANTE JUNIO Y DICIEMBRE 2007 Y SU RELACIÓN CON PARÁMETROS FISICOQUÍMICOS</t>
  </si>
  <si>
    <t xml:space="preserve">DISTRIBUCIÓN, ABUNDANCIA Y COMPOSICIÓN DE LA COMUNIDAD FITOPLANCTÓNICA EN LAS BAHÍA DE BUENAVENTURA Y MÁLAGA </t>
  </si>
  <si>
    <t xml:space="preserve">CONCEPTO OCEANOGRÁFICO PARA LA CREACIÓN DE UNA ZONA DE FONDEO EN LA BAHÍA DE BUENAVENTURA </t>
  </si>
  <si>
    <t>FORMULACIÓN DEL PLAN DE CONTINGENCIA POR DERRAME DE HIDROCARBUROS EN TUMACO - NARIÑO</t>
  </si>
  <si>
    <t>CARACTERIZACIÓN PARA LA DETERMINACIÓN DE LA JURISDICCIÓN DE LA DIMAR EN EL LITORAL PACÍFICO COLOMBIANO. FASE XII DE XV. INFORME EJECUTIVO</t>
  </si>
  <si>
    <t>BANCO DE MODELACIONES EVENTOS TSUNAMIGÉNICOS LITORAL PACÍFICO COLOMBIANO</t>
  </si>
  <si>
    <t>ESTUDIO DE LA CAPACIDAD DE PENETRACIÓN DEL SISTEMA ALS40 LIDAR AEROTRANSPORTADO EN LA COBERTURA  VEGETAL PRESENTE EN LAS ISLAS LA VICIOSA Y EL MORRO</t>
  </si>
  <si>
    <t>DETERMINACIÓN DE LA COBERTURA DEL SUELO DE LA ZONA COSTERA DE LA BAHÍA DE TUMACO
A PARTIR DE FIRMAS ESPECTRALES OBTENIDAS DE IMÁGENES SATELITALES</t>
  </si>
  <si>
    <t>DETERMINACIÓN DE COBERTURAS VEGETALES A PARTIR DEL ESTUDIO DE SU RESPUESTA RGB UTILIZANDO AEROFOTOGRAFÍAS DIGITALES</t>
  </si>
  <si>
    <t>ESTIMACIÓN DEL IMPACTO EN LA HIDRODINÁMICA Y LA CALIDAD DEL AGUA POR LA REGENERACIÓN DE LA ANTIGUA ISLA BARRERA “EL GUANO” COMO ELEMENTO PROTECTOR DE TUMACO ANTE TSUNAMIS MEDIANTE LA APLICACIÓN DE MODELOS NUMÉRICOS</t>
  </si>
  <si>
    <t>ESTABLECIMIENTO DE LA JURISDICCIÓN DE LA DIMAR CON BASE EN CRITERIOS GEOLÓGICOS, GEOMORFOLÓGICOS Y MORFODINÁMICOS EN LA BAHÍA DE TUMACO</t>
  </si>
  <si>
    <t>DESARROLLO DE UNA HERRAMIENTA ANALÍTICA QUE PERMITA IDENTIFICAR LA CONTAMINACIÓN POR HAP EN AGUAS Y SEDIMENTOS EN LA FRANJA MARINA DEL LITORAL PACÍFICO COLOMBIANO</t>
  </si>
  <si>
    <t>EVALUACIÓN DE LA CONTAMINACIÓN POR HIDROCARBUROS AROMÁTICOS TOTALES EN AGUAS Y SEDIMENTOS MARINOS EN LA BAHÍA DE BUENAVENTURA, SECTOR ISLA CASCAJAL</t>
  </si>
  <si>
    <t>ESTUDIO DE IMPACTO AMBIENTAL PRODUCIDO POR LA OCUPACIÓN DE INVASIONES Y/O POR PERMISOS O CONCESIONES OTORGADOS POR LA CAPITANÍA DE PUERTO EN LAS ÁREAS BAJO JURISDICCIÓN DE LA DIRECCIÓN GENERAL MARÍTIMA EN EL CASCO URBANO DEL MUNICIPIO DE SAN ANDRÉS DE TUMACO</t>
  </si>
  <si>
    <t>DISEÑO E IMPLEMENTACIÓN DE UNA HERRAMIENTA COMPUTACIONAL PARA EL CONTROL DE CALIDAD Y VALIDACIÓN DE DATOS OCEANOGRÁFICOS</t>
  </si>
  <si>
    <t>PRÁCTICA EMPRESARIAL EN EL CENTRO CONTROL CONTAMINACIÓN DEL PACÍFICO – CCCP. INFORME FINAL</t>
  </si>
  <si>
    <t>CARACTERIZACIÓN PARA LA DETERMINACIÓN DE LA JURISDICCIÓN DE LA DIMAR EN EL LITORAL PACÍFICO COLOMBIANO. FASE XIII DE XV. INFORME EJECUTIVO</t>
  </si>
  <si>
    <t>PROYECTO: DETERMINACIÓN TÉCNICA DE LA JURISDICCIÓN DE LA DIMAR. MEMORIA TÉCNICA MAPA PRELIMINAR DE JURISDICCIÓN DE LA DIMAR PARA EL CASCO URBANO DEL MUNICIPIO DE SAN ANDRÉS DE TUMACO Y LAS POBLACIONES DE BOCAGRANDE ANTIGUO, BOCAGRANDE NUEVO, COCALITO, TRUJILLO NUEVO, TRUJILLO ANTIGUO, LA CALETA, CURAY, LA CHORRERA, LLANAJE Y EL SECTOR SOLEDAD</t>
  </si>
  <si>
    <t xml:space="preserve">PROYECTO: DETERMINACIÓN TÉCNICA DE LA JURISDICCIÓN DE LA DIMAR: INFORME DE RECOLECCIÓN DE MUESTRAS DE SUELO EN LA ZONA CONTINENTAL DEL MUNICIPIO DE TUMACO
</t>
  </si>
  <si>
    <t>ESTUDIO DE LA CALIDAD DEL AGUA Y DE LA CONTAMINACIÓN POR HIDROCARBUROS AROMÁTICOS POLICÍCLICOS EN LA COSTA PACÍFICA COLOMBIANA. INFORME TÉCNICO</t>
  </si>
  <si>
    <t>DISEÑO DEL PLAN DE MANEJO AMBIENTAL DE LAS UNIDADES DE LA ARMADA NACIONAL DE COLOMBIA CON SEDE EN SAN ANDRÉS DE TUMACO: CENTRO DE CONTROL DE CONTAMINACIÓN DEL PACIFICO CCCP, CAPITANÍA PUERTO NO. 2 CP2 Y ESTACIÓN DE GUARDACOSTAS DE TUMACO EGTUM</t>
  </si>
  <si>
    <t xml:space="preserve">INFORME DEL CONTRATO N°009 INRED-2/2007. OBTENCIÓN DE PATRONES DE CORRIENTES SUPERFICIAL Y SUB-SUPERFICIAL EN LA CPC Y SUS ÁREAS INSULARES A PARTIR DE DATOS IN SITU OBTENIDOS EN CRUCEROS OCEANOGRÁFICOS DURANTE EL 2007 Y ANÁLISIS DE SU VARIABILIDAD ESPACIO-TEMPORAL </t>
  </si>
  <si>
    <t>PROYECTO: DEFINIR EL PATRÓN DE CIRCULACIÓN GENERAL DE LA CUENCA PACÍFICA COLOMBIANA. ANEXO C. EVOLUCIÓN DE LAS CONDICIONES METEOROLÓGICAS EN EL LITORAL PACÍFICO COLOMBIANO DURANTE EL 2006-2007 A PARTIR DE DATOS DE LAS ESTACIONES METEOROLÓGICAS AUTOMÁTICAS DEL CONVENIO DIMAR-IDEAM</t>
  </si>
  <si>
    <t>RECONSTRUCCIÓN DE LA HISTORIA DE LOS CRUCEROS OCEANOGRÁFICOS
EN EL PACÍFICO COLOMBIANO DURANTE EL PERÍODO (1970-2004)</t>
  </si>
  <si>
    <t>ESTIMACIÓN DEL RIESGO POR TSUNAMI DE ORIGEN CERCANO EN JURISDICCIÓN DEL MUNICIPIO DE BUENAVENTURA Y LAS POBLACIONES DEL LITORAL PACÍFICO NARIÑENSE, (FASE II DE II) BAHÍA DE BUENAVENTURA. INFORME EJECUTIVO</t>
  </si>
  <si>
    <t>PROYECTO: DETERMINACIÓN TÉCNICA DE LA JURISDICCIÓN DE LA DIMAR MEMORIA TÉCNICA MAPA PRELIMINAR DE JURISDICCIÓN DE LA DIMAR PARA EL ÁREA DE ESTUDIO DE LA BAHÍA DE BUENAVENTURA</t>
  </si>
  <si>
    <t xml:space="preserve">PROYECTO: DETERMINACIÓN TÉCNICA DE LA JURISDICCIÓN DE LA DIMAR MEMORIA TÉCNICA MAPA PRELIMINAR DE JURISDICCIÓN DE LA DIMAR PARA EL ÁREA DE ESTUDIO DE LA BAHÍA DE TUMACO </t>
  </si>
  <si>
    <t>VALIDACIÓN DE LA METODOLOGÍA DE ANÁLISIS Y GESTIÓN DE RIESGOS DE LOS SISTEMAS DE INFORMACIÓN -MAGERIT-. CASO: CENTRO COLOMBIANO DE DATOS OCEANOGRÁFICOS</t>
  </si>
  <si>
    <t>ESTUDIO DE LOS PROCESOS OXIDACIÓN BIOQUÍMICA DE LA MATERIA ORGÁNICA EN AGUAS DE LA BAHÍA DE TUMACO</t>
  </si>
  <si>
    <t>DISEÑO Y DESARROLLO DE UN SISTEMA DE ADMINISTRACIÓN Y CONSULTA DE LA PRODUCCIÓN CIENTÍFICA DE LA DIRECCIÓN GENERAL MARÍTIMA EN EL PACÍFICO COLOMBIANO USANDO PROGRAMACIÓN EXTREMA (XP)</t>
  </si>
  <si>
    <t>ASIMILACIÓN DE MEDICIONES SATELITALES EN UN MODELO OPERACIONAL DE OLEAJE EN EL CARIBE</t>
  </si>
  <si>
    <t>ESTIMACIÓN DEL RIESGO POR TSUNAMI DE ORIGEN CERCANO EN LAS POBLACIONES COSTERAS DE BAHÍA MÁLAGA. INFORME TÉCNICO</t>
  </si>
  <si>
    <t>MEMORIA TÉCNICA MAPA DE ZONAS SENSIBLES ANTE DERRAME DE HIDROCARBUROS PARA EL ÁREA DE ESTUDIO DE LA BAHÍA DE BUENAVENTURA</t>
  </si>
  <si>
    <t>MEMORIA TECNICA: MAPA DE INUNDACIÓN POR TSUNAMI DE ORIGEN CERCANO EN BAHÍA MÁLAGA</t>
  </si>
  <si>
    <t>GENERACIÓN DE MAPAS DE RIESGO DE INUNDACIÓN POR ASCENSO DEL NIVEL  DEL MAR PARA EL CASCO URBANO DE TUMACO POR MEDIO DEL ANÁLISIS ESTADÍSTICO DE LOS REGISTROS DE MAREA OBSERVADA</t>
  </si>
  <si>
    <t>IDENTIFICACIÓN DE ESCENARIOS DE RIESGO POR TSUNAMI PARA EL LITORAL PACÍFICO COLOMBIANO A PARTIR DE LA SIMULACIÓN DE EVENTOS TSUNAMIGÉNICOS, IMPLEMENTANDO EL SISTEMA DE MODELACIÓN NUMÉRICA MOST (METHOD OF SPLITTING TSUNAMI)</t>
  </si>
  <si>
    <t>PLAN DE GESTIÓN AMBIENTAL DEL ÁREA NAVAL DE “EL MORRO” 2010 - 2011</t>
  </si>
  <si>
    <t>LEVANTAMIENTO DE LÍNEA BASE PORTUARIA Y CARACTERIZACIÓN DEL AGUA DE LASTRE DE BUQUES DE TRÁFICO INTERNACIONAL EN EL PUERTO DE TUMACO, COSTA PACÍFICA COLOMBIANA. INFORME TÉCNICO</t>
  </si>
  <si>
    <t>ESTUDIO DE LA CALIDAD DEL AGUA  Y DE LA CONTAMINACIÓN POR HIDROCARBUROS AROMÁTICOS POLICÍCLICOS EN LA COSTA PACÍFICA COLOMBIANA. INFORME TÉCNICO</t>
  </si>
  <si>
    <t>IDENTIFICACIÓN DE MICROORGANISMOS PATÓGENOS E INDICADORES DE CONTAMINACIÓN EN AGUAS DE LA BAHÍA DE TUMACO Y DE LASTRE DE BUQUES DE TRÁFICO INTERNACIONAL</t>
  </si>
  <si>
    <t>BIORREMEDIACION DE AGUAS DE LA BAHIA DE TUMACO CONTAMINADAS CON HIDROCARBUROS UTILIZANDO CONSORCIOS NATIVOS</t>
  </si>
  <si>
    <t xml:space="preserve">DISTRIBUCIÓN, ABUNDANCIA Y COMPOSICIÓN DE LA COMUNIDAD FITOPLANCTÓNICA EN LAS BAHÍAS DE BUENAVENTURA Y MÁLAGA </t>
  </si>
  <si>
    <t>HIDRODINÁMICA EN LA BAHÍA DE BUENAVENTURA COMO AGENTE EN LOS PROCESOS DE TRANSPORTE Y ARRASTRE DE HIDROCARBUROS Y DETERMINACIÓN DEL MAPA DE SENSIBILIDAD COMO UNA HERRAMIENTA AUXILIAR PARA EL MONITOREO AMBIENTAL. INFORME TÉCNICO</t>
  </si>
  <si>
    <t>PROYECTO: HIDRODINÁMICA EN LA BAHÍA DE BUENAVENTURA COMO AGENTE EN LOS PROCESOS DE TRANSPORTE Y ARRASTRE DE HIDROCARBUROS Y DETERMINACIÓN DEL MAPA DE SENSIBILIDAD COMO UNA HERRAMIENTA AUXILIAR PARA EL MONITOREO AMBIENTAL. ANEXO B. CONDICIONES OCEANOGRÁFICAS EN LA ESTACIÓN FIJA NO.5 DE LA BAHÍA DE TUMACO DURANTE EL 2009</t>
  </si>
  <si>
    <t>PROYECTO: HIDRODINÁMICA EN LA BAHÍA DE BUENAVENTURA COMO AGENTE EN LOS PROCESOS DE TRANSPORTE Y ARRASTRE DE HIDROCARBUROS Y DETERMINACIÓN DEL MAPA DE SENSIBILIDAD COMO UNA HERRAMIENTA AUXILIAR PARA EL MONITOREO AMBIENTAL. ANEXO E. COMPORTAMIENTO DEL OLEAJE EN LA FRANJA MARITIMA PACIFICO- COLOMBIANA (TUMACO, BUENAVENTURA, BAHIA SOLANO)  DURANTE EL PERÍODO 2009 A PARTIR DE DATOS DE LAS BOYAS DE OLEAJE DIRECCIONAL TRIAXYS</t>
  </si>
  <si>
    <t>PROYECTO: HIDRODINÁMICA EN LA BAHÍA DE BUENAVENTURA COMO AGENTE EN LOS PROCESOS DE TRANSPORTE Y ARRASTRE DE HIDROCARBUROS Y DETERMINACIÓN DEL MAPA DE SENSIBILIDAD COMO UNA HERRAMIENTA AUXILIAR PARA EL MONITOREO AMBIENTAL. ANEXO F. COMPORTAMIENTO DE LA ALTURA DE LA MAREA, TEMPERATURA AMBIENTE, HUMEDAD RELATIVA Y PRECIPITACIÓN  EN LA FRANJA MARITIMA PACIFICO- COLOMBIANA (TUMACO, BUENAVENTURA, ISLA MALPELO) DURANTE EL AÑO 2009 A PARTIR DE LOS DATOS DE LAS ESTACIONES MAREOGRÁFICAS Y METEOROLÓGICAS DE DIMAR-CCCP</t>
  </si>
  <si>
    <t>IMPLEMENTACIÓN DE CAPACIDADES EN COMUNICACIONES, SEGURIDAD DE LA INFORMACIÓN Y MANEJO DE DATOS OCEANOGRÁFICOS EN EL CENTRO CONTROL CONTAMINACIÓN DEL PACÍFICO</t>
  </si>
  <si>
    <t>DESARROLLO DE UN SISTEMA ELECTRÓNICO PARA EL ALMACENAMIENTO, PROCESAMIENTO Y CONTROL DE CALIDAD DE DATOS EN TIEMPO REAL PROVENIENTE DE MAREÓGRAFOS PARA EL CENTRO DE ALERTA DE TSUNAMI</t>
  </si>
  <si>
    <t>ESTRATEGIA DE COMUNICACIÓN Y DIVULGACIÓN CIENTÍFICA DEL CRUCERO OCEANOGRÁFICO ERFEN 47</t>
  </si>
  <si>
    <t>ARQUEOLOGÍA Y ESTUDIO HISTÓRICO DEL CENTRO COLOMBIANO DE DATOS OCEANOGRÁFICOS (CECOLDO) Y DE LA META-INFORMACIÓN OCEANOGRÁFICA DEL PACÍFICO COLOMBIANO DURANTE EL PERIODO (1970-2004)</t>
  </si>
  <si>
    <t>IDENTIFICACIÓN, VALORACIÓN Y CREACIÓN DEL CENTRO DE DOCUMENTACIÓN HISTÓRICO-CIENTÍFICO DE LA AUTORIDAD MARÍTIMA NACIONAL EN EL PACÍFICO COLOMBIANO DURANTE EL PERÍODO (1970-2004)</t>
  </si>
  <si>
    <t>KDD APLICADO AL PROCESO DE IDENTIFICACION DE UN EVENTO CÁLIDO O FRÍO EN EL OCÉANO A PARTIR DE LA PREDICCIÓN DE VARIABLES OCEANOGRÁFICAS Y METEOROLÓGICAS</t>
  </si>
  <si>
    <t>DISTRIBUCIÓN Y ABUNDANCIA RELATIVA DE CETÁCEOS EN EL PACÍFICO COLOMBIANO Y SU RELACIÓN CON LAS CONDICIONES OCEANOGRÁFICAS</t>
  </si>
  <si>
    <t>DOCUMENTACIÓN, VERIFICACIÓN Y VALIDACIÓN DE LOS ELEMENTOS DE CONTROL DEL MODELO ESTANDAR DE CONTROL INTERNO MECI 1000:2005 EN ARTICULACIÓN CON EL SISTEMA DE GESTION DE CALIDAD NORMA TECNICA DE CALIDAD EN LA GESTIÓN PÚBLICA NTCGP 1000:2004 EN LA “DIRECCIÓN GENERAL MARÍTIMA” TUMACO- NARIÑO</t>
  </si>
  <si>
    <t>ESTIMACIÓN DEL RIESGO POR TSUNAMI DE ORIGEN CERCANO EN EL MUNICIPIO DE GUAPI. INFORME TÉCNICO</t>
  </si>
  <si>
    <t>APOYO EN EL PROCESO DE AVANCE DEL PLAN DE GESTIÓN AMBIENTAL PARA LA UNIDAD NAVAL "EL MORRO" DE LA DIRECCIÓN GENERAL MARÍTIMA - DIMAR (TUMACO, NARIÑO)</t>
  </si>
  <si>
    <t>DISEÑO DE UN SISTEMA ELECTRÓNICO DE ALERTA TEMPRANA POR VARIACIÓN EXTREMA EN EL NIVEL DEL MAR COMO UNA CONTRIBUCIÓN A LA DISMINUCIÓN DE LA VULNERABILIDAD POR RIESGO DE TSUNAMI EN LAS POBLACIONES COSTERAS DEL LITORAL PACÍFICO COLOMBIANO</t>
  </si>
  <si>
    <t xml:space="preserve">COMPONENTE BIOLÓGICO (PLANCTÓNICO) Y FISICOQUÍMICO DEL PROYECTO “LEVANTAMIENTO DE  LÍNEA BASE PORTUARIA Y CARACTERIZACIÓN DEL AGUA DE LASTRE DE BUQUES DE TRÁFICO INTERNACIONAL EN EL PUERTO DE TUMACO, COSTA PACÍFICA COLOMBIANA” </t>
  </si>
  <si>
    <t>IMPLEMENTACIÓN DE ESTÁNDARES INTERNACIONALES PARA EL CONTROL DE CALIDAD DE DATOS OCEANOGRÁFICOS PROVENIENTES DE UNA BOYA DE OLEAJE DIRECCIONAL TRIAXYS</t>
  </si>
  <si>
    <t>ESTUDIO PILOTO PARA LA IMPLEMENTACIÓN DEL REPOSITORIO DIGITAL DE LA DOCUMENTACIÓN CIENTÍFICA DE LA AUTORIDAD MARÍTIMA NACIONAL</t>
  </si>
  <si>
    <t xml:space="preserve">IMPLEMENTACIÓN RED HIDROGRÁFICA NACIONAL DE REFERENCIA VERTICAL PARA LOS PUERTOS MARÍTIMOS COLOMBIANOS FASE 1 </t>
  </si>
  <si>
    <t xml:space="preserve">SATREPS- APLICACIÓN DE LAS TECNOLOGÍAS MÁS AVANZADAS PARA EL FORTALECIMIENTO DE LA INVESTIGACIÓN Y RESPUESTA A VÉNETOS DE LA ACTIVIDAD SÍSMICA, VOLCÁNICA Y TSUNAMI, Y EL MEJORAMIENTO DE LA GESTIÓN DEL RIESGO EN LA REPÚBLICA DE COLOMBIA FASE I. INFORME EJECUTIVO </t>
  </si>
  <si>
    <t>ESTIMACIÓN DEL RIESGO POR TSUNAMI DE ORIGEN CERCANO PARA LA POBLACIÓN DE SAN ANDRES DE TUMACO</t>
  </si>
  <si>
    <t>INFORME FINAL MONITOREO CANAL DE ACCESO AL PUERTO DE TUMACO SECTOR “LA BARRA” AÑO 2012</t>
  </si>
  <si>
    <t>ESTIMACIÓN DEL RIESGO POR TSUNAMI DE ORIGEN CERCANO PARA BAHÍA SOLANO (CIUDAD MUTIS)</t>
  </si>
  <si>
    <t>DENSIFICACION DE ESCENARIOS DE EVENTOS TSUNAMIGÉNICOS EN EL LITORAL PACÍFICO Y DESARROLLO DE UNA HERRAMIENTA COMPUTACIONAL PROTOTIPO PARA EL MANEJO DE ESCENARIOS</t>
  </si>
  <si>
    <t>ESTIMACIÓN DE LA AMENAZA POR TSUNAMI EN POBLACIONES DE LA COSTA NORTE DEL PACÍFICO NARIÑENSE</t>
  </si>
  <si>
    <t>INFORME FINAL DEL LEVANTAMIENTO HIDROGRÁFICO SECTOR GOLFO DE CUPICA ENMARCADO DENTRO DEL PROYECTO ESTUDIO OCEANOGRÁFICO, DE ZONA COSTERA Y CALIDAD DE AGUA EN EL PACÍFICO COLOMBIANO, COMO LÍNEA BASE PARA LA GESTIÓN INTEGRADA DEL LITORAL</t>
  </si>
  <si>
    <t>INFORME FINAL DEL LEVANTAMIENTO HIDROGRÁFICO SECTOR GOLFO DE CUPICA ENMARCADO DENTRO DEL PROYECTO ESTUDIO OCEANOGRÁFICO, DE ZONA COSTERA Y CALIDAD DE AGUA EN EL PACÍFICO COLOMBIANO, COMO LÍNEA BASE PARA LA GESTIÓN INTEGRADA DEL LITORAL. FASE II</t>
  </si>
  <si>
    <t>INFORME FINAL DEL LEVANTAMIENTO HIDROGRÁFICO DE LA TRAMPA DE
SEDIMENTOS “LA BARRA” UBICADA EN EL CANAL DE ACCESO A LA BAHÍA DE TUMACO PRIMER SEMESTRE 2013</t>
  </si>
  <si>
    <t>INFORME FINAL DEL LEVANTAMIENTO HIDROGRÁFICO DE LA TRAMPA DE SEDIMENTOS “LA BARRA” UBICADA EN EL CANAL DE ACCESO A LA BAHÍA DE TUMACO SEGUNDO SEMESTRE 2013</t>
  </si>
  <si>
    <t>INFORME DE PASANTÍA ÁREA PROTECCIÓN DEL MEDIO MARINO CENTRO DE INVESTIGACIONES OCEANOGRÁFICAS E HIDROGRÁFICAS DEL PACÍFICO CCCP</t>
  </si>
  <si>
    <t>DENSIFICACIÓN Y SISTEMATIZACIÓN DE UN BANCO DE ESCENARIOS DE EVENTOS TSUNAMIGÉNICOS, APLICANDO EL MÉTODO PTHA, FASE I: ZONA DE ESTUDIO PACÍFICO COLOMBIANO</t>
  </si>
  <si>
    <t>CARACTERIZACIÓN DEL AGUA DE LASTRE Y EVALUACIÓN DEL RIESGO EN LOS PRINCIPALES PUERTOS DEL PACÍFICO COLOMBIANO, 2014</t>
  </si>
  <si>
    <t>APLICACIÓN DE TÉCNICAS DE HOMOGENIZACIÓN DE SERIES DE TIEMPO DE VARIABLES OCEANOGRÁFICAS, ESTUDIO DE CASO SUBREGIÓN DEL PACÍFICO COLOMBIANO, COMO APORTE AL TEMA DE MONITOREO AMBIENTAL</t>
  </si>
  <si>
    <t xml:space="preserve">Subdirección de Marina Mercante </t>
  </si>
  <si>
    <t xml:space="preserve">Entidad pública </t>
  </si>
  <si>
    <t>entidad Privada</t>
  </si>
  <si>
    <t>Gremio Marítmo</t>
  </si>
  <si>
    <t>Electrónico</t>
  </si>
  <si>
    <t>findhfjsdfadhf</t>
  </si>
  <si>
    <t xml:space="preserve">Teniente de Navío Hendersson Rodriguez González -Coordinador Grupo Informática y Comunicaciones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</si>
</sst>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9">
    <font>
      <sz val="11"/>
      <color theme="1"/>
      <name val="Helvetica LT Std"/>
      <family val="2"/>
      <scheme val="minor"/>
    </font>
    <font>
      <b/>
      <sz val="11"/>
      <color theme="1"/>
      <name val="Helvetica LT Std"/>
      <family val="2"/>
      <scheme val="minor"/>
    </font>
    <font>
      <sz val="11"/>
      <color theme="0"/>
      <name val="Helvetica LT Std"/>
      <family val="2"/>
      <scheme val="minor"/>
    </font>
    <font>
      <b/>
      <sz val="11"/>
      <color theme="5"/>
      <name val="Helvetica LT Std"/>
      <scheme val="minor"/>
    </font>
    <font>
      <b/>
      <sz val="12"/>
      <color theme="0"/>
      <name val="Helvetica LT Std"/>
      <scheme val="minor"/>
    </font>
    <font>
      <b/>
      <sz val="12"/>
      <color theme="0"/>
      <name val="Helvetica LT Std"/>
      <family val="2"/>
      <scheme val="minor"/>
    </font>
    <font>
      <b/>
      <sz val="11"/>
      <color theme="0"/>
      <name val="Helvetica LT Std"/>
      <scheme val="minor"/>
    </font>
    <font>
      <b/>
      <sz val="11"/>
      <color theme="8"/>
      <name val="Helvetica LT Std"/>
      <family val="2"/>
      <scheme val="minor"/>
    </font>
    <font>
      <sz val="11"/>
      <color theme="8"/>
      <name val="Helvetica LT Std"/>
      <scheme val="minor"/>
    </font>
    <font>
      <sz val="11"/>
      <color theme="0"/>
      <name val="Helvetica LT Std"/>
      <scheme val="minor"/>
    </font>
    <font>
      <sz val="11"/>
      <color theme="8"/>
      <name val="Helvetica LT Std"/>
      <family val="2"/>
      <scheme val="minor"/>
    </font>
    <font>
      <sz val="10"/>
      <color theme="1"/>
      <name val="Helvetica LT Std"/>
      <family val="2"/>
      <scheme val="minor"/>
    </font>
    <font>
      <sz val="7"/>
      <color theme="8"/>
      <name val="Helvetica LT Std"/>
      <family val="2"/>
      <scheme val="minor"/>
    </font>
    <font>
      <b/>
      <sz val="11"/>
      <color theme="8"/>
      <name val="Helvetica LT Std"/>
      <scheme val="minor"/>
    </font>
    <font>
      <b/>
      <sz val="11"/>
      <color theme="0"/>
      <name val="Helvetica LT Std"/>
      <family val="2"/>
      <scheme val="minor"/>
    </font>
    <font>
      <sz val="9"/>
      <color theme="0"/>
      <name val="Helvetica LT Std"/>
      <family val="2"/>
      <scheme val="minor"/>
    </font>
    <font>
      <sz val="9"/>
      <color rgb="FF373737"/>
      <name val="Arial"/>
      <family val="2"/>
    </font>
    <font>
      <b/>
      <sz val="11"/>
      <color theme="1"/>
      <name val="Helvetica LT Std"/>
      <scheme val="minor"/>
    </font>
    <font>
      <sz val="11"/>
      <name val="Helvetica LT Std"/>
      <family val="2"/>
      <scheme val="minor"/>
    </font>
    <font>
      <u/>
      <sz val="11"/>
      <color theme="10"/>
      <name val="Helvetica LT Std"/>
      <family val="2"/>
      <scheme val="minor"/>
    </font>
    <font>
      <b/>
      <sz val="14"/>
      <color theme="5"/>
      <name val="Helvetica LT Std"/>
      <scheme val="minor"/>
    </font>
    <font>
      <b/>
      <sz val="16"/>
      <color theme="8" tint="-0.249977111117893"/>
      <name val="Helvetica LT Std"/>
      <scheme val="minor"/>
    </font>
    <font>
      <b/>
      <sz val="11"/>
      <color theme="8" tint="-0.249977111117893"/>
      <name val="Helvetica LT Std"/>
      <scheme val="minor"/>
    </font>
    <font>
      <sz val="11"/>
      <color theme="8" tint="-0.249977111117893"/>
      <name val="Helvetica LT Std"/>
      <scheme val="minor"/>
    </font>
    <font>
      <sz val="12"/>
      <color theme="8" tint="-0.249977111117893"/>
      <name val="Helvetica LT Std"/>
      <scheme val="minor"/>
    </font>
    <font>
      <sz val="10"/>
      <name val="Arial"/>
      <family val="2"/>
    </font>
    <font>
      <sz val="10"/>
      <color rgb="FF660066"/>
      <name val="Arial"/>
      <family val="2"/>
    </font>
    <font>
      <b/>
      <sz val="14"/>
      <color rgb="FF660066"/>
      <name val="Helvetica LT Std"/>
      <family val="2"/>
      <scheme val="minor"/>
    </font>
    <font>
      <sz val="10"/>
      <color theme="0"/>
      <name val="Arial"/>
      <family val="2"/>
    </font>
    <font>
      <sz val="10"/>
      <name val="Helvetica LT Std"/>
      <family val="2"/>
      <scheme val="minor"/>
    </font>
    <font>
      <b/>
      <sz val="11"/>
      <color rgb="FF660066"/>
      <name val="Helvetica LT Std"/>
      <family val="2"/>
      <scheme val="minor"/>
    </font>
    <font>
      <sz val="11"/>
      <color rgb="FF660066"/>
      <name val="Helvetica LT Std"/>
      <family val="2"/>
      <scheme val="minor"/>
    </font>
    <font>
      <b/>
      <sz val="14"/>
      <color theme="0"/>
      <name val="Helvetica LT Std"/>
      <family val="2"/>
      <scheme val="minor"/>
    </font>
    <font>
      <sz val="12"/>
      <color rgb="FF660066"/>
      <name val="Helvetica LT Std"/>
      <family val="2"/>
      <scheme val="minor"/>
    </font>
    <font>
      <sz val="9"/>
      <color rgb="FF660066"/>
      <name val="Helvetica LT Std"/>
      <family val="2"/>
      <scheme val="minor"/>
    </font>
    <font>
      <sz val="6"/>
      <color theme="1"/>
      <name val="Helvetica LT Std"/>
      <family val="2"/>
      <scheme val="minor"/>
    </font>
    <font>
      <sz val="8"/>
      <color theme="1"/>
      <name val="Helvetica LT Std"/>
      <family val="2"/>
      <scheme val="minor"/>
    </font>
    <font>
      <sz val="6"/>
      <name val="Helvetica LT Std"/>
      <family val="2"/>
      <scheme val="minor"/>
    </font>
    <font>
      <b/>
      <sz val="18"/>
      <color theme="1"/>
      <name val="Helvetica LT Std"/>
      <family val="2"/>
      <scheme val="minor"/>
    </font>
    <font>
      <b/>
      <sz val="16"/>
      <color theme="0"/>
      <name val="Helvetica LT Std"/>
      <family val="2"/>
      <scheme val="minor"/>
    </font>
    <font>
      <b/>
      <sz val="11"/>
      <color indexed="9"/>
      <name val="Helvetica LT Std"/>
      <family val="2"/>
      <scheme val="minor"/>
    </font>
    <font>
      <b/>
      <sz val="18"/>
      <color theme="8"/>
      <name val="Helvetica LT Std"/>
      <scheme val="minor"/>
    </font>
    <font>
      <b/>
      <sz val="16"/>
      <color theme="5"/>
      <name val="Helvetica LT Std"/>
      <scheme val="minor"/>
    </font>
    <font>
      <u/>
      <sz val="10"/>
      <color indexed="12"/>
      <name val="Arial"/>
      <family val="2"/>
    </font>
    <font>
      <sz val="10"/>
      <color theme="8"/>
      <name val="Helvetica LT Std"/>
      <scheme val="minor"/>
    </font>
    <font>
      <b/>
      <i/>
      <sz val="9"/>
      <color theme="8"/>
      <name val="Helvetica LT Std"/>
      <scheme val="minor"/>
    </font>
    <font>
      <b/>
      <i/>
      <sz val="12"/>
      <color theme="8" tint="-0.249977111117893"/>
      <name val="Helvetica LT Std"/>
      <scheme val="minor"/>
    </font>
    <font>
      <sz val="11"/>
      <color theme="8" tint="-0.249977111117893"/>
      <name val="Helvetica LT Std"/>
      <family val="2"/>
      <scheme val="minor"/>
    </font>
    <font>
      <b/>
      <i/>
      <sz val="11"/>
      <color theme="8"/>
      <name val="Helvetica LT Std"/>
      <scheme val="minor"/>
    </font>
    <font>
      <b/>
      <i/>
      <u/>
      <sz val="11"/>
      <color theme="8" tint="-0.249977111117893"/>
      <name val="Helvetica LT Std"/>
      <scheme val="minor"/>
    </font>
    <font>
      <sz val="9"/>
      <color rgb="FF660066"/>
      <name val="Arial"/>
      <family val="2"/>
    </font>
    <font>
      <b/>
      <sz val="10"/>
      <color rgb="FF660066"/>
      <name val="Arial"/>
      <family val="2"/>
    </font>
    <font>
      <b/>
      <sz val="9"/>
      <color rgb="FF660066"/>
      <name val="Arial"/>
      <family val="2"/>
    </font>
    <font>
      <sz val="10"/>
      <color theme="1"/>
      <name val="Arial"/>
      <family val="2"/>
    </font>
    <font>
      <b/>
      <sz val="10"/>
      <color theme="5"/>
      <name val="Helvetica LT Std"/>
      <scheme val="minor"/>
    </font>
    <font>
      <b/>
      <sz val="10"/>
      <color theme="1"/>
      <name val="Helvetica LT Std"/>
      <family val="2"/>
      <scheme val="minor"/>
    </font>
    <font>
      <b/>
      <sz val="10"/>
      <color theme="1"/>
      <name val="Arial"/>
      <family val="2"/>
    </font>
    <font>
      <sz val="10"/>
      <color theme="8"/>
      <name val="Arial"/>
      <family val="2"/>
    </font>
    <font>
      <sz val="9"/>
      <color theme="1"/>
      <name val="Arial"/>
      <family val="2"/>
    </font>
  </fonts>
  <fills count="2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7030A0"/>
        <bgColor indexed="64"/>
      </patternFill>
    </fill>
    <fill>
      <patternFill patternType="solid">
        <fgColor indexed="9"/>
        <bgColor indexed="64"/>
      </patternFill>
    </fill>
    <fill>
      <patternFill patternType="solid">
        <fgColor rgb="FF660066"/>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FFF00"/>
        <bgColor indexed="64"/>
      </patternFill>
    </fill>
  </fills>
  <borders count="58">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rgb="FF9AAE04"/>
      </left>
      <right style="thin">
        <color rgb="FF9AAE04"/>
      </right>
      <top style="thin">
        <color rgb="FF9AAE04"/>
      </top>
      <bottom style="thin">
        <color rgb="FF9AAE04"/>
      </bottom>
      <diagonal/>
    </border>
    <border>
      <left style="medium">
        <color theme="8"/>
      </left>
      <right/>
      <top/>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theme="0"/>
      </left>
      <right style="thin">
        <color theme="0"/>
      </right>
      <top style="thin">
        <color theme="0"/>
      </top>
      <bottom style="thin">
        <color theme="0"/>
      </bottom>
      <diagonal/>
    </border>
    <border>
      <left style="thin">
        <color theme="8"/>
      </left>
      <right/>
      <top/>
      <bottom style="thin">
        <color theme="8"/>
      </bottom>
      <diagonal/>
    </border>
    <border>
      <left style="thin">
        <color theme="0"/>
      </left>
      <right/>
      <top/>
      <bottom/>
      <diagonal/>
    </border>
    <border>
      <left style="thin">
        <color theme="0"/>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style="thin">
        <color rgb="FF7030A0"/>
      </left>
      <right style="thin">
        <color rgb="FF7030A0"/>
      </right>
      <top style="thin">
        <color rgb="FF7030A0"/>
      </top>
      <bottom style="thin">
        <color rgb="FF7030A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theme="0"/>
      </left>
      <right/>
      <top style="thin">
        <color theme="0"/>
      </top>
      <bottom style="thin">
        <color rgb="FF7030A0"/>
      </bottom>
      <diagonal/>
    </border>
    <border>
      <left/>
      <right style="thin">
        <color theme="0"/>
      </right>
      <top style="thin">
        <color theme="0"/>
      </top>
      <bottom style="thin">
        <color rgb="FF7030A0"/>
      </bottom>
      <diagonal/>
    </border>
    <border>
      <left style="thin">
        <color theme="8"/>
      </left>
      <right/>
      <top style="thin">
        <color theme="0"/>
      </top>
      <bottom style="thin">
        <color theme="8"/>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rgb="FF660066"/>
      </left>
      <right/>
      <top style="medium">
        <color rgb="FF660066"/>
      </top>
      <bottom style="thin">
        <color indexed="64"/>
      </bottom>
      <diagonal/>
    </border>
    <border>
      <left/>
      <right/>
      <top style="medium">
        <color rgb="FF660066"/>
      </top>
      <bottom style="thin">
        <color indexed="64"/>
      </bottom>
      <diagonal/>
    </border>
    <border>
      <left/>
      <right style="thin">
        <color indexed="64"/>
      </right>
      <top style="medium">
        <color rgb="FF660066"/>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660066"/>
      </left>
      <right style="thin">
        <color rgb="FF660066"/>
      </right>
      <top style="thin">
        <color rgb="FF660066"/>
      </top>
      <bottom style="thin">
        <color rgb="FF660066"/>
      </bottom>
      <diagonal/>
    </border>
    <border>
      <left style="thin">
        <color theme="8"/>
      </left>
      <right style="thin">
        <color theme="8"/>
      </right>
      <top style="thin">
        <color theme="8"/>
      </top>
      <bottom/>
      <diagonal/>
    </border>
    <border>
      <left style="thin">
        <color indexed="64"/>
      </left>
      <right style="thin">
        <color indexed="64"/>
      </right>
      <top/>
      <bottom style="thin">
        <color theme="8"/>
      </bottom>
      <diagonal/>
    </border>
    <border>
      <left style="thin">
        <color theme="5"/>
      </left>
      <right style="thin">
        <color theme="5"/>
      </right>
      <top style="thin">
        <color theme="5"/>
      </top>
      <bottom style="thin">
        <color theme="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0"/>
      </top>
      <bottom style="thin">
        <color rgb="FF7030A0"/>
      </bottom>
      <diagonal/>
    </border>
    <border>
      <left/>
      <right/>
      <top style="thin">
        <color rgb="FF7030A0"/>
      </top>
      <bottom style="thin">
        <color rgb="FF7030A0"/>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8"/>
      </left>
      <right/>
      <top style="thin">
        <color theme="8"/>
      </top>
      <bottom style="thin">
        <color theme="8"/>
      </bottom>
      <diagonal/>
    </border>
    <border>
      <left style="thin">
        <color rgb="FF7030A0"/>
      </left>
      <right style="thin">
        <color rgb="FF7030A0"/>
      </right>
      <top/>
      <bottom style="thin">
        <color rgb="FF7030A0"/>
      </bottom>
      <diagonal/>
    </border>
    <border>
      <left style="thin">
        <color indexed="64"/>
      </left>
      <right style="thin">
        <color indexed="64"/>
      </right>
      <top/>
      <bottom/>
      <diagonal/>
    </border>
  </borders>
  <cellStyleXfs count="6">
    <xf numFmtId="0" fontId="0" fillId="0" borderId="0"/>
    <xf numFmtId="0" fontId="19" fillId="0" borderId="0" applyNumberFormat="0" applyFill="0" applyBorder="0" applyAlignment="0" applyProtection="0"/>
    <xf numFmtId="0" fontId="25" fillId="0" borderId="0"/>
    <xf numFmtId="0" fontId="43" fillId="0" borderId="0" applyNumberFormat="0" applyFill="0" applyBorder="0" applyAlignment="0" applyProtection="0">
      <alignment vertical="top"/>
      <protection locked="0"/>
    </xf>
    <xf numFmtId="0" fontId="25" fillId="0" borderId="0"/>
    <xf numFmtId="0" fontId="25" fillId="0" borderId="0"/>
  </cellStyleXfs>
  <cellXfs count="430">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2" borderId="0" xfId="0" applyFill="1" applyAlignment="1" applyProtection="1">
      <alignment horizontal="center"/>
      <protection locked="0"/>
    </xf>
    <xf numFmtId="0" fontId="1" fillId="3" borderId="4"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3" fillId="0" borderId="0" xfId="0" applyFont="1" applyBorder="1" applyAlignment="1">
      <alignment horizontal="center" vertical="center"/>
    </xf>
    <xf numFmtId="0" fontId="0" fillId="0" borderId="0" xfId="0" applyFill="1"/>
    <xf numFmtId="0" fontId="6" fillId="0" borderId="0" xfId="0" applyFont="1" applyFill="1" applyBorder="1" applyAlignment="1">
      <alignment horizontal="center" vertical="center" wrapText="1"/>
    </xf>
    <xf numFmtId="0" fontId="2" fillId="0" borderId="0" xfId="0" applyFont="1" applyFill="1" applyBorder="1" applyAlignment="1">
      <alignment horizontal="center"/>
    </xf>
    <xf numFmtId="0" fontId="3" fillId="0" borderId="0" xfId="0" applyFont="1" applyBorder="1" applyAlignment="1">
      <alignment vertical="center"/>
    </xf>
    <xf numFmtId="0" fontId="11" fillId="0" borderId="0" xfId="0" applyFont="1" applyFill="1" applyAlignment="1">
      <alignment horizontal="center"/>
    </xf>
    <xf numFmtId="0" fontId="6" fillId="6" borderId="8" xfId="0" applyFont="1" applyFill="1" applyBorder="1" applyAlignment="1">
      <alignment horizontal="center" vertical="center" wrapText="1"/>
    </xf>
    <xf numFmtId="0" fontId="12" fillId="5" borderId="7" xfId="0" applyFont="1" applyFill="1" applyBorder="1" applyAlignment="1">
      <alignment horizontal="center"/>
    </xf>
    <xf numFmtId="0" fontId="0" fillId="7" borderId="14" xfId="0" applyFill="1" applyBorder="1"/>
    <xf numFmtId="164" fontId="0" fillId="7" borderId="14" xfId="0" applyNumberFormat="1" applyFill="1" applyBorder="1"/>
    <xf numFmtId="0" fontId="0" fillId="5" borderId="14" xfId="0" applyFill="1" applyBorder="1"/>
    <xf numFmtId="0" fontId="0" fillId="2" borderId="14" xfId="0" quotePrefix="1" applyFill="1" applyBorder="1" applyAlignment="1" applyProtection="1">
      <alignment horizontal="center"/>
      <protection locked="0"/>
    </xf>
    <xf numFmtId="0" fontId="0" fillId="4" borderId="14"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4" borderId="14" xfId="0" applyFill="1" applyBorder="1"/>
    <xf numFmtId="0" fontId="0" fillId="0" borderId="14" xfId="0" applyBorder="1" applyAlignment="1">
      <alignment horizontal="center"/>
    </xf>
    <xf numFmtId="0" fontId="0" fillId="0" borderId="14" xfId="0" applyBorder="1"/>
    <xf numFmtId="0" fontId="1" fillId="5" borderId="14" xfId="0" applyFont="1" applyFill="1" applyBorder="1" applyAlignment="1" applyProtection="1">
      <alignment horizontal="center" wrapText="1"/>
      <protection locked="0"/>
    </xf>
    <xf numFmtId="0" fontId="15" fillId="8" borderId="8"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0" fillId="2" borderId="0" xfId="0" applyFill="1" applyAlignment="1" applyProtection="1">
      <alignment vertical="center"/>
      <protection locked="0"/>
    </xf>
    <xf numFmtId="0" fontId="16" fillId="0" borderId="0" xfId="0" applyFont="1"/>
    <xf numFmtId="164" fontId="0" fillId="5" borderId="14" xfId="0" applyNumberFormat="1" applyFill="1" applyBorder="1"/>
    <xf numFmtId="0" fontId="0" fillId="0" borderId="0" xfId="0" applyAlignment="1"/>
    <xf numFmtId="0" fontId="17"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vertical="center"/>
    </xf>
    <xf numFmtId="0" fontId="0" fillId="7" borderId="6" xfId="0" applyFill="1" applyBorder="1" applyAlignment="1">
      <alignment horizontal="center" wrapText="1"/>
    </xf>
    <xf numFmtId="0" fontId="0" fillId="5" borderId="6" xfId="0" applyFill="1" applyBorder="1" applyAlignment="1">
      <alignment horizontal="center" wrapText="1"/>
    </xf>
    <xf numFmtId="0" fontId="0" fillId="0" borderId="7" xfId="0" applyBorder="1" applyAlignment="1">
      <alignment horizontal="center"/>
    </xf>
    <xf numFmtId="0" fontId="0" fillId="0" borderId="0" xfId="0" applyBorder="1"/>
    <xf numFmtId="0" fontId="0" fillId="7" borderId="14" xfId="0" applyFill="1" applyBorder="1" applyAlignment="1">
      <alignment horizontal="center"/>
    </xf>
    <xf numFmtId="0" fontId="0" fillId="5" borderId="14" xfId="0" applyFill="1" applyBorder="1" applyAlignment="1">
      <alignment horizontal="center"/>
    </xf>
    <xf numFmtId="0" fontId="6" fillId="8" borderId="21" xfId="0" applyFont="1" applyFill="1" applyBorder="1" applyAlignment="1">
      <alignment horizontal="center" vertical="center" wrapText="1"/>
    </xf>
    <xf numFmtId="0" fontId="17" fillId="0" borderId="6" xfId="0" applyFont="1" applyFill="1" applyBorder="1" applyAlignment="1">
      <alignment horizontal="center"/>
    </xf>
    <xf numFmtId="0" fontId="0" fillId="0" borderId="6" xfId="0" applyFill="1" applyBorder="1" applyAlignment="1">
      <alignment horizontal="center"/>
    </xf>
    <xf numFmtId="0" fontId="0" fillId="0" borderId="6" xfId="0" applyFill="1" applyBorder="1" applyAlignment="1" applyProtection="1">
      <alignment horizontal="center"/>
      <protection locked="0"/>
    </xf>
    <xf numFmtId="0" fontId="0" fillId="0" borderId="14" xfId="0" quotePrefix="1"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4" xfId="0" applyFill="1" applyBorder="1"/>
    <xf numFmtId="0" fontId="0" fillId="0" borderId="14" xfId="0" applyFill="1" applyBorder="1" applyAlignment="1">
      <alignment horizontal="center"/>
    </xf>
    <xf numFmtId="0" fontId="16" fillId="0" borderId="0" xfId="0" applyFont="1" applyFill="1"/>
    <xf numFmtId="0" fontId="0" fillId="2" borderId="0" xfId="0" applyFill="1" applyProtection="1">
      <protection locked="0"/>
    </xf>
    <xf numFmtId="0" fontId="18" fillId="2" borderId="0" xfId="0" applyFont="1" applyFill="1" applyProtection="1">
      <protection locked="0"/>
    </xf>
    <xf numFmtId="0" fontId="25" fillId="13" borderId="0" xfId="2" applyFont="1" applyFill="1" applyProtection="1">
      <protection locked="0"/>
    </xf>
    <xf numFmtId="0" fontId="25" fillId="13" borderId="0" xfId="2" applyFill="1" applyProtection="1">
      <protection locked="0"/>
    </xf>
    <xf numFmtId="0" fontId="28" fillId="13" borderId="0" xfId="2" applyFont="1" applyFill="1" applyProtection="1">
      <protection locked="0"/>
    </xf>
    <xf numFmtId="0" fontId="25" fillId="2" borderId="0" xfId="2" applyFill="1" applyBorder="1" applyProtection="1">
      <protection locked="0"/>
    </xf>
    <xf numFmtId="0" fontId="0" fillId="2" borderId="0" xfId="0" applyFill="1" applyAlignment="1" applyProtection="1">
      <alignment horizontal="center" vertical="center"/>
      <protection locked="0"/>
    </xf>
    <xf numFmtId="0" fontId="30" fillId="2" borderId="0" xfId="0" applyFont="1" applyFill="1" applyBorder="1" applyProtection="1">
      <protection locked="0"/>
    </xf>
    <xf numFmtId="0" fontId="0" fillId="2" borderId="0" xfId="0" applyFill="1" applyBorder="1" applyProtection="1">
      <protection locked="0"/>
    </xf>
    <xf numFmtId="0" fontId="29" fillId="13" borderId="15" xfId="2" applyFont="1" applyFill="1" applyBorder="1" applyProtection="1">
      <protection hidden="1"/>
    </xf>
    <xf numFmtId="0" fontId="18" fillId="2" borderId="0" xfId="0" applyFont="1" applyFill="1" applyAlignment="1" applyProtection="1">
      <alignment horizontal="center" vertical="center"/>
      <protection locked="0"/>
    </xf>
    <xf numFmtId="0" fontId="29" fillId="13" borderId="37" xfId="2" applyFont="1" applyFill="1" applyBorder="1" applyProtection="1">
      <protection hidden="1"/>
    </xf>
    <xf numFmtId="0" fontId="29" fillId="13" borderId="15" xfId="2" applyFont="1" applyFill="1" applyBorder="1" applyAlignment="1" applyProtection="1">
      <alignment horizontal="left"/>
      <protection hidden="1"/>
    </xf>
    <xf numFmtId="0" fontId="1" fillId="2" borderId="0" xfId="0" applyFont="1" applyFill="1" applyBorder="1" applyAlignment="1" applyProtection="1">
      <protection locked="0"/>
    </xf>
    <xf numFmtId="0" fontId="34" fillId="2" borderId="0" xfId="2" applyFont="1" applyFill="1" applyBorder="1" applyAlignment="1">
      <alignment wrapText="1"/>
    </xf>
    <xf numFmtId="0" fontId="18" fillId="13" borderId="0" xfId="2" applyFont="1" applyFill="1" applyBorder="1" applyAlignment="1">
      <alignment horizontal="left" wrapText="1"/>
    </xf>
    <xf numFmtId="0" fontId="35" fillId="2" borderId="0" xfId="0" applyFont="1" applyFill="1" applyProtection="1">
      <protection locked="0"/>
    </xf>
    <xf numFmtId="0" fontId="18" fillId="2" borderId="0" xfId="0" applyFont="1" applyFill="1" applyAlignment="1" applyProtection="1">
      <alignment vertical="center"/>
      <protection locked="0"/>
    </xf>
    <xf numFmtId="0" fontId="36" fillId="2" borderId="0" xfId="0" applyFont="1" applyFill="1" applyAlignment="1" applyProtection="1">
      <alignment vertical="center" wrapText="1"/>
      <protection locked="0"/>
    </xf>
    <xf numFmtId="0" fontId="37" fillId="2" borderId="0" xfId="0" applyFont="1" applyFill="1" applyAlignment="1" applyProtection="1">
      <alignment vertical="center" wrapText="1"/>
      <protection locked="0"/>
    </xf>
    <xf numFmtId="0" fontId="35" fillId="2" borderId="0" xfId="0" applyFont="1" applyFill="1" applyAlignment="1" applyProtection="1">
      <alignment vertical="center" wrapText="1"/>
      <protection locked="0"/>
    </xf>
    <xf numFmtId="0" fontId="27" fillId="2" borderId="0" xfId="2" applyFont="1" applyFill="1" applyBorder="1" applyAlignment="1" applyProtection="1">
      <alignment horizontal="center" vertical="center"/>
      <protection locked="0"/>
    </xf>
    <xf numFmtId="0" fontId="14" fillId="14" borderId="40" xfId="0" applyFont="1" applyFill="1" applyBorder="1" applyAlignment="1" applyProtection="1">
      <alignment horizontal="center" vertical="center" wrapText="1"/>
      <protection locked="0"/>
    </xf>
    <xf numFmtId="0" fontId="14" fillId="12" borderId="40" xfId="0" applyFont="1" applyFill="1" applyBorder="1" applyAlignment="1" applyProtection="1">
      <alignment horizontal="center" vertical="center" wrapText="1"/>
      <protection locked="0"/>
    </xf>
    <xf numFmtId="0" fontId="14" fillId="14" borderId="40" xfId="0" applyFont="1" applyFill="1" applyBorder="1" applyAlignment="1" applyProtection="1">
      <alignment horizontal="center" vertical="center" wrapText="1"/>
    </xf>
    <xf numFmtId="0" fontId="14" fillId="12" borderId="40" xfId="0" applyFont="1" applyFill="1" applyBorder="1" applyAlignment="1" applyProtection="1">
      <alignment horizontal="center" vertical="center" wrapText="1"/>
    </xf>
    <xf numFmtId="0" fontId="40" fillId="8" borderId="40" xfId="0" applyFont="1" applyFill="1" applyBorder="1" applyAlignment="1" applyProtection="1">
      <alignment horizontal="center" vertical="center" wrapText="1"/>
      <protection locked="0"/>
    </xf>
    <xf numFmtId="0" fontId="31" fillId="5" borderId="42" xfId="0" applyNumberFormat="1" applyFont="1" applyFill="1" applyBorder="1" applyAlignment="1" applyProtection="1">
      <alignment horizontal="left" vertical="center"/>
      <protection locked="0"/>
    </xf>
    <xf numFmtId="0" fontId="31" fillId="5" borderId="42" xfId="0" applyNumberFormat="1" applyFont="1" applyFill="1" applyBorder="1" applyAlignment="1" applyProtection="1">
      <alignment horizontal="left" vertical="center" wrapText="1"/>
      <protection locked="0"/>
    </xf>
    <xf numFmtId="0" fontId="31" fillId="7" borderId="42" xfId="0" applyNumberFormat="1" applyFont="1" applyFill="1" applyBorder="1" applyAlignment="1" applyProtection="1">
      <alignment horizontal="left" vertical="center"/>
      <protection locked="0"/>
    </xf>
    <xf numFmtId="0" fontId="31" fillId="7" borderId="42" xfId="0" applyNumberFormat="1" applyFont="1" applyFill="1" applyBorder="1" applyAlignment="1" applyProtection="1">
      <alignment horizontal="left" vertical="center" wrapText="1"/>
      <protection locked="0"/>
    </xf>
    <xf numFmtId="0" fontId="31" fillId="7" borderId="42" xfId="0" applyFont="1" applyFill="1" applyBorder="1" applyAlignment="1" applyProtection="1">
      <alignment horizontal="center" vertical="center"/>
    </xf>
    <xf numFmtId="0" fontId="26" fillId="2" borderId="0" xfId="2" applyFont="1" applyFill="1" applyBorder="1" applyAlignment="1" applyProtection="1">
      <protection locked="0"/>
    </xf>
    <xf numFmtId="0" fontId="27" fillId="2" borderId="0" xfId="2" applyFont="1" applyFill="1" applyBorder="1" applyAlignment="1" applyProtection="1">
      <alignment vertical="center"/>
      <protection locked="0"/>
    </xf>
    <xf numFmtId="0" fontId="0" fillId="0" borderId="2" xfId="0" applyBorder="1" applyAlignment="1">
      <alignment horizontal="center"/>
    </xf>
    <xf numFmtId="0" fontId="0" fillId="0" borderId="27" xfId="0" applyBorder="1"/>
    <xf numFmtId="0" fontId="0" fillId="0" borderId="28" xfId="0" applyBorder="1"/>
    <xf numFmtId="0" fontId="0" fillId="0" borderId="29" xfId="0" applyBorder="1"/>
    <xf numFmtId="0" fontId="0" fillId="0" borderId="5" xfId="0" applyBorder="1"/>
    <xf numFmtId="0" fontId="3" fillId="0" borderId="30" xfId="0" applyFont="1" applyBorder="1" applyAlignment="1">
      <alignment vertical="center"/>
    </xf>
    <xf numFmtId="0" fontId="0" fillId="0" borderId="30" xfId="0" applyBorder="1"/>
    <xf numFmtId="0" fontId="0" fillId="0" borderId="31" xfId="0" applyBorder="1"/>
    <xf numFmtId="0" fontId="0" fillId="0" borderId="32" xfId="0" applyBorder="1"/>
    <xf numFmtId="0" fontId="0" fillId="0" borderId="33" xfId="0" applyBorder="1"/>
    <xf numFmtId="0" fontId="7" fillId="2" borderId="0" xfId="0" applyFont="1" applyFill="1" applyBorder="1" applyAlignment="1" applyProtection="1">
      <alignment wrapText="1"/>
      <protection locked="0"/>
    </xf>
    <xf numFmtId="0" fontId="2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30" xfId="0" applyFill="1" applyBorder="1"/>
    <xf numFmtId="0" fontId="10" fillId="0" borderId="0" xfId="0" applyFont="1" applyBorder="1" applyAlignment="1">
      <alignment wrapText="1"/>
    </xf>
    <xf numFmtId="0" fontId="10" fillId="0" borderId="0" xfId="0" applyFont="1" applyBorder="1" applyAlignment="1"/>
    <xf numFmtId="0" fontId="10" fillId="0" borderId="0" xfId="0" applyFont="1" applyBorder="1" applyAlignment="1">
      <alignment horizontal="center" wrapText="1"/>
    </xf>
    <xf numFmtId="0" fontId="5" fillId="0" borderId="30" xfId="0" applyFont="1" applyFill="1" applyBorder="1" applyAlignment="1">
      <alignment horizontal="center" vertical="center" wrapText="1"/>
    </xf>
    <xf numFmtId="0" fontId="0" fillId="0" borderId="30" xfId="0" applyFill="1" applyBorder="1" applyAlignment="1">
      <alignment horizontal="center" vertical="center"/>
    </xf>
    <xf numFmtId="0" fontId="0" fillId="0" borderId="30" xfId="0" applyFill="1" applyBorder="1" applyAlignment="1">
      <alignment horizontal="center"/>
    </xf>
    <xf numFmtId="0" fontId="11" fillId="0" borderId="0" xfId="0" applyFont="1" applyFill="1" applyBorder="1" applyAlignment="1">
      <alignment horizontal="center"/>
    </xf>
    <xf numFmtId="0" fontId="11" fillId="0" borderId="30" xfId="0" applyFont="1" applyFill="1" applyBorder="1" applyAlignment="1">
      <alignment horizontal="center"/>
    </xf>
    <xf numFmtId="0" fontId="20" fillId="0" borderId="29" xfId="0" applyFont="1" applyFill="1" applyBorder="1" applyAlignment="1">
      <alignment horizontal="center" vertical="center"/>
    </xf>
    <xf numFmtId="0" fontId="0" fillId="2" borderId="27" xfId="0" applyFill="1" applyBorder="1" applyProtection="1">
      <protection locked="0"/>
    </xf>
    <xf numFmtId="0" fontId="0" fillId="2" borderId="28" xfId="0" applyFill="1" applyBorder="1" applyProtection="1">
      <protection locked="0"/>
    </xf>
    <xf numFmtId="0" fontId="0" fillId="2" borderId="29" xfId="0" applyFill="1" applyBorder="1" applyProtection="1">
      <protection locked="0"/>
    </xf>
    <xf numFmtId="0" fontId="25" fillId="13" borderId="5" xfId="2" applyFill="1" applyBorder="1" applyProtection="1">
      <protection locked="0"/>
    </xf>
    <xf numFmtId="0" fontId="27" fillId="2" borderId="30" xfId="2" applyFont="1" applyFill="1" applyBorder="1" applyAlignment="1" applyProtection="1">
      <alignment horizontal="center" vertical="center"/>
      <protection locked="0"/>
    </xf>
    <xf numFmtId="0" fontId="25" fillId="13" borderId="0" xfId="2" applyFill="1" applyBorder="1" applyProtection="1">
      <protection locked="0"/>
    </xf>
    <xf numFmtId="0" fontId="0" fillId="2" borderId="0" xfId="0" applyFill="1" applyBorder="1" applyAlignment="1" applyProtection="1">
      <alignment horizontal="center" vertical="center"/>
      <protection locked="0"/>
    </xf>
    <xf numFmtId="0" fontId="0" fillId="2" borderId="30" xfId="0" applyFill="1" applyBorder="1" applyProtection="1">
      <protection locked="0"/>
    </xf>
    <xf numFmtId="0" fontId="0" fillId="2" borderId="5" xfId="0" applyFill="1" applyBorder="1" applyProtection="1">
      <protection locked="0"/>
    </xf>
    <xf numFmtId="0" fontId="34" fillId="2" borderId="30" xfId="2" applyFont="1" applyFill="1" applyBorder="1" applyAlignment="1">
      <alignment wrapText="1"/>
    </xf>
    <xf numFmtId="0" fontId="1" fillId="2" borderId="0" xfId="0" applyFont="1" applyFill="1" applyBorder="1" applyProtection="1">
      <protection locked="0"/>
    </xf>
    <xf numFmtId="0" fontId="0" fillId="2" borderId="0" xfId="0" applyFill="1" applyBorder="1" applyAlignment="1" applyProtection="1">
      <alignment vertical="center"/>
      <protection locked="0"/>
    </xf>
    <xf numFmtId="0" fontId="35" fillId="2" borderId="0" xfId="0" applyFont="1" applyFill="1" applyBorder="1" applyProtection="1">
      <protection locked="0"/>
    </xf>
    <xf numFmtId="0" fontId="25" fillId="13" borderId="30" xfId="2" applyFill="1" applyBorder="1" applyProtection="1">
      <protection locked="0"/>
    </xf>
    <xf numFmtId="0" fontId="0" fillId="2" borderId="5" xfId="0" applyFill="1" applyBorder="1" applyAlignment="1" applyProtection="1">
      <alignment vertical="center"/>
      <protection locked="0"/>
    </xf>
    <xf numFmtId="0" fontId="0" fillId="2" borderId="30" xfId="0" applyFill="1" applyBorder="1" applyAlignment="1" applyProtection="1">
      <alignment vertical="center"/>
      <protection locked="0"/>
    </xf>
    <xf numFmtId="0" fontId="35" fillId="2" borderId="5" xfId="0" applyFont="1" applyFill="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0" fontId="36" fillId="2" borderId="30" xfId="0" applyFont="1" applyFill="1" applyBorder="1" applyAlignment="1" applyProtection="1">
      <alignment vertical="center" wrapText="1"/>
      <protection locked="0"/>
    </xf>
    <xf numFmtId="0" fontId="0" fillId="2" borderId="5"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35" fillId="2" borderId="30" xfId="0" applyFont="1" applyFill="1" applyBorder="1" applyProtection="1">
      <protection locked="0"/>
    </xf>
    <xf numFmtId="0" fontId="18" fillId="2" borderId="5" xfId="0" applyFont="1" applyFill="1" applyBorder="1" applyProtection="1">
      <protection locked="0"/>
    </xf>
    <xf numFmtId="0" fontId="41" fillId="2" borderId="0" xfId="0" applyFont="1" applyFill="1" applyBorder="1" applyProtection="1">
      <protection locked="0"/>
    </xf>
    <xf numFmtId="0" fontId="18" fillId="2" borderId="0" xfId="0" applyFont="1" applyFill="1" applyBorder="1" applyProtection="1">
      <protection locked="0"/>
    </xf>
    <xf numFmtId="0" fontId="18" fillId="2" borderId="30" xfId="0" applyFont="1" applyFill="1" applyBorder="1" applyProtection="1">
      <protection locked="0"/>
    </xf>
    <xf numFmtId="0" fontId="0" fillId="2" borderId="31" xfId="0" applyFill="1" applyBorder="1" applyProtection="1">
      <protection locked="0"/>
    </xf>
    <xf numFmtId="0" fontId="0" fillId="2" borderId="32" xfId="0" applyFill="1" applyBorder="1" applyProtection="1">
      <protection locked="0"/>
    </xf>
    <xf numFmtId="0" fontId="0" fillId="2" borderId="33" xfId="0" applyFill="1" applyBorder="1" applyProtection="1">
      <protection locked="0"/>
    </xf>
    <xf numFmtId="0" fontId="0" fillId="0" borderId="0" xfId="0" applyBorder="1" applyAlignment="1"/>
    <xf numFmtId="0" fontId="0" fillId="0" borderId="30" xfId="0" applyBorder="1" applyAlignment="1"/>
    <xf numFmtId="0" fontId="0" fillId="0" borderId="0" xfId="0" applyBorder="1" applyAlignment="1">
      <alignment vertical="center"/>
    </xf>
    <xf numFmtId="2" fontId="29" fillId="13" borderId="15" xfId="2" applyNumberFormat="1" applyFont="1" applyFill="1" applyBorder="1" applyProtection="1">
      <protection hidden="1"/>
    </xf>
    <xf numFmtId="2" fontId="29" fillId="13" borderId="37" xfId="2" applyNumberFormat="1" applyFont="1" applyFill="1" applyBorder="1" applyProtection="1">
      <protection hidden="1"/>
    </xf>
    <xf numFmtId="2" fontId="29" fillId="13" borderId="41" xfId="2" applyNumberFormat="1" applyFont="1" applyFill="1" applyBorder="1" applyProtection="1">
      <protection hidden="1"/>
    </xf>
    <xf numFmtId="2" fontId="29" fillId="13" borderId="15" xfId="2" applyNumberFormat="1" applyFont="1" applyFill="1" applyBorder="1" applyAlignment="1" applyProtection="1">
      <alignment horizontal="right"/>
      <protection hidden="1"/>
    </xf>
    <xf numFmtId="2" fontId="31" fillId="7" borderId="42" xfId="0" applyNumberFormat="1" applyFont="1" applyFill="1" applyBorder="1" applyAlignment="1" applyProtection="1">
      <alignment horizontal="center" vertical="center"/>
    </xf>
    <xf numFmtId="2" fontId="31" fillId="5" borderId="42" xfId="0" applyNumberFormat="1" applyFont="1" applyFill="1" applyBorder="1" applyAlignment="1" applyProtection="1">
      <alignment horizontal="center" vertical="center"/>
    </xf>
    <xf numFmtId="0" fontId="31" fillId="15" borderId="42" xfId="0" applyNumberFormat="1" applyFont="1" applyFill="1" applyBorder="1" applyAlignment="1" applyProtection="1">
      <alignment horizontal="left" vertical="center" wrapText="1"/>
      <protection locked="0"/>
    </xf>
    <xf numFmtId="0" fontId="31" fillId="15" borderId="42" xfId="0" applyFont="1" applyFill="1" applyBorder="1" applyAlignment="1" applyProtection="1">
      <alignment horizontal="center" vertical="center"/>
    </xf>
    <xf numFmtId="0" fontId="40" fillId="8" borderId="40" xfId="0" applyFont="1" applyFill="1" applyBorder="1" applyAlignment="1" applyProtection="1">
      <alignment horizontal="center" vertical="center" wrapText="1"/>
    </xf>
    <xf numFmtId="0" fontId="26" fillId="2" borderId="45" xfId="2" applyFont="1" applyFill="1" applyBorder="1" applyAlignment="1" applyProtection="1">
      <alignment vertical="top" readingOrder="1"/>
      <protection locked="0"/>
    </xf>
    <xf numFmtId="0" fontId="51" fillId="2" borderId="45" xfId="2" applyFont="1" applyFill="1" applyBorder="1" applyAlignment="1" applyProtection="1">
      <alignment horizontal="center" vertical="top" readingOrder="1"/>
      <protection locked="0"/>
    </xf>
    <xf numFmtId="0" fontId="51" fillId="2" borderId="45" xfId="2" applyFont="1" applyFill="1" applyBorder="1" applyAlignment="1" applyProtection="1">
      <alignment vertical="top" readingOrder="1"/>
      <protection locked="0"/>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0" fontId="0" fillId="0" borderId="0" xfId="0" applyProtection="1">
      <protection locked="0"/>
    </xf>
    <xf numFmtId="0" fontId="0" fillId="0" borderId="5" xfId="0" applyBorder="1" applyProtection="1">
      <protection locked="0"/>
    </xf>
    <xf numFmtId="0" fontId="0" fillId="0" borderId="1" xfId="0" applyBorder="1" applyProtection="1">
      <protection locked="0"/>
    </xf>
    <xf numFmtId="0" fontId="0" fillId="0" borderId="2" xfId="0" applyBorder="1" applyProtection="1">
      <protection locked="0"/>
    </xf>
    <xf numFmtId="0" fontId="3" fillId="0" borderId="3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protection locked="0"/>
    </xf>
    <xf numFmtId="0" fontId="0" fillId="0" borderId="30" xfId="0" applyBorder="1" applyProtection="1">
      <protection locked="0"/>
    </xf>
    <xf numFmtId="0" fontId="16" fillId="0" borderId="0" xfId="0" applyFont="1" applyProtection="1">
      <protection locked="0"/>
    </xf>
    <xf numFmtId="0" fontId="10" fillId="0" borderId="0" xfId="0" applyFont="1" applyBorder="1" applyAlignment="1" applyProtection="1">
      <alignment horizontal="justify" vertical="center"/>
      <protection locked="0"/>
    </xf>
    <xf numFmtId="0" fontId="48" fillId="0" borderId="0" xfId="0" applyFont="1" applyBorder="1" applyAlignment="1" applyProtection="1">
      <alignment horizontal="center" vertical="center"/>
      <protection locked="0"/>
    </xf>
    <xf numFmtId="0" fontId="0" fillId="0" borderId="0" xfId="0" applyFill="1" applyProtection="1">
      <protection locked="0"/>
    </xf>
    <xf numFmtId="0" fontId="6"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protection locked="0"/>
    </xf>
    <xf numFmtId="0" fontId="2" fillId="0" borderId="0" xfId="0" applyFont="1" applyFill="1" applyBorder="1" applyAlignment="1" applyProtection="1">
      <alignment horizontal="center"/>
      <protection locked="0"/>
    </xf>
    <xf numFmtId="0" fontId="45" fillId="0" borderId="0" xfId="0" applyFont="1" applyFill="1" applyBorder="1" applyAlignment="1" applyProtection="1">
      <alignment horizontal="right"/>
      <protection locked="0"/>
    </xf>
    <xf numFmtId="0" fontId="44" fillId="0" borderId="0" xfId="0" applyFont="1" applyFill="1" applyBorder="1" applyAlignment="1" applyProtection="1">
      <alignment horizontal="right"/>
      <protection locked="0"/>
    </xf>
    <xf numFmtId="0" fontId="9" fillId="0" borderId="0" xfId="0" applyFont="1" applyFill="1" applyBorder="1" applyAlignment="1" applyProtection="1">
      <alignment horizontal="center"/>
      <protection locked="0"/>
    </xf>
    <xf numFmtId="0" fontId="9" fillId="0" borderId="30" xfId="0" applyFont="1" applyFill="1" applyBorder="1" applyAlignment="1" applyProtection="1">
      <alignment horizontal="center"/>
      <protection locked="0"/>
    </xf>
    <xf numFmtId="0" fontId="0" fillId="0" borderId="31" xfId="0" applyBorder="1" applyProtection="1">
      <protection locked="0"/>
    </xf>
    <xf numFmtId="0" fontId="0" fillId="0" borderId="32" xfId="0" applyBorder="1" applyProtection="1">
      <protection locked="0"/>
    </xf>
    <xf numFmtId="0" fontId="0" fillId="0" borderId="33" xfId="0" applyBorder="1" applyProtection="1">
      <protection locked="0"/>
    </xf>
    <xf numFmtId="0" fontId="10" fillId="0" borderId="0" xfId="0" applyFont="1" applyBorder="1" applyAlignment="1" applyProtection="1">
      <alignment horizontal="justify" vertical="center"/>
      <protection locked="0"/>
    </xf>
    <xf numFmtId="0" fontId="9" fillId="0" borderId="0" xfId="0" applyFont="1" applyFill="1" applyBorder="1" applyAlignment="1" applyProtection="1">
      <alignment horizontal="center"/>
      <protection locked="0"/>
    </xf>
    <xf numFmtId="0" fontId="6" fillId="0" borderId="0" xfId="0" applyFont="1" applyFill="1" applyBorder="1" applyAlignment="1" applyProtection="1">
      <alignment horizontal="center" vertical="center" wrapText="1"/>
      <protection locked="0"/>
    </xf>
    <xf numFmtId="0" fontId="10" fillId="0" borderId="0" xfId="0" applyFont="1" applyBorder="1" applyAlignment="1">
      <alignment horizontal="justify" vertical="center"/>
    </xf>
    <xf numFmtId="0" fontId="33" fillId="0" borderId="0" xfId="2" applyFont="1" applyFill="1" applyBorder="1" applyAlignment="1">
      <alignment horizontal="left" wrapText="1"/>
    </xf>
    <xf numFmtId="0" fontId="33" fillId="0" borderId="30" xfId="2" applyFont="1" applyFill="1" applyBorder="1" applyAlignment="1">
      <alignment horizontal="left" wrapText="1"/>
    </xf>
    <xf numFmtId="0" fontId="8" fillId="0" borderId="0" xfId="0" applyFont="1" applyFill="1" applyBorder="1" applyAlignment="1" applyProtection="1">
      <alignment horizontal="justify" vertical="top"/>
      <protection locked="0"/>
    </xf>
    <xf numFmtId="0" fontId="49" fillId="0" borderId="0" xfId="1" applyFont="1" applyFill="1" applyBorder="1" applyAlignment="1" applyProtection="1">
      <alignment horizontal="right"/>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20" fillId="0" borderId="2" xfId="0" applyFont="1" applyBorder="1" applyAlignment="1">
      <alignment vertical="center"/>
    </xf>
    <xf numFmtId="0" fontId="20" fillId="0" borderId="3" xfId="0" applyFont="1" applyBorder="1" applyAlignment="1">
      <alignment vertical="center"/>
    </xf>
    <xf numFmtId="0" fontId="32" fillId="0" borderId="0" xfId="2" applyFont="1" applyFill="1" applyBorder="1" applyAlignment="1">
      <alignment vertical="center" wrapText="1"/>
    </xf>
    <xf numFmtId="0" fontId="32" fillId="0" borderId="30" xfId="2" applyFont="1" applyFill="1" applyBorder="1" applyAlignment="1">
      <alignment vertical="center" wrapText="1"/>
    </xf>
    <xf numFmtId="0" fontId="33" fillId="0" borderId="0" xfId="2" applyFont="1" applyFill="1" applyBorder="1" applyAlignment="1">
      <alignment wrapText="1"/>
    </xf>
    <xf numFmtId="0" fontId="33" fillId="0" borderId="30" xfId="2" applyFont="1" applyFill="1" applyBorder="1" applyAlignment="1">
      <alignment wrapText="1"/>
    </xf>
    <xf numFmtId="0" fontId="0" fillId="0" borderId="0" xfId="0" applyBorder="1" applyAlignment="1">
      <alignment horizontal="center" vertical="center" wrapText="1"/>
    </xf>
    <xf numFmtId="0" fontId="0" fillId="0" borderId="0" xfId="0" applyAlignment="1">
      <alignment horizontal="center" vertical="center" wrapText="1"/>
    </xf>
    <xf numFmtId="0" fontId="10" fillId="0" borderId="0" xfId="0" applyFont="1" applyBorder="1" applyAlignment="1">
      <alignment horizontal="center" vertical="center" wrapText="1"/>
    </xf>
    <xf numFmtId="0" fontId="0" fillId="4" borderId="0" xfId="0" applyFill="1"/>
    <xf numFmtId="0" fontId="53" fillId="7" borderId="6" xfId="0" applyFont="1" applyFill="1" applyBorder="1" applyAlignment="1">
      <alignment horizontal="left" wrapText="1"/>
    </xf>
    <xf numFmtId="0" fontId="53" fillId="5" borderId="6" xfId="0" applyFont="1" applyFill="1" applyBorder="1" applyAlignment="1">
      <alignment horizontal="left" wrapText="1"/>
    </xf>
    <xf numFmtId="0" fontId="53" fillId="4" borderId="0" xfId="0" applyFont="1" applyFill="1"/>
    <xf numFmtId="0" fontId="53" fillId="5" borderId="43" xfId="0" applyFont="1" applyFill="1" applyBorder="1" applyAlignment="1">
      <alignment horizontal="left" wrapText="1"/>
    </xf>
    <xf numFmtId="0" fontId="53" fillId="4" borderId="15" xfId="0" applyFont="1" applyFill="1" applyBorder="1" applyAlignment="1">
      <alignment horizontal="left"/>
    </xf>
    <xf numFmtId="0" fontId="53" fillId="0" borderId="15" xfId="0" applyFont="1" applyBorder="1"/>
    <xf numFmtId="0" fontId="53" fillId="7" borderId="7" xfId="0" applyFont="1" applyFill="1" applyBorder="1" applyAlignment="1">
      <alignment horizontal="center" wrapText="1"/>
    </xf>
    <xf numFmtId="0" fontId="0" fillId="5" borderId="20" xfId="0" applyFill="1" applyBorder="1"/>
    <xf numFmtId="0" fontId="0" fillId="7" borderId="20" xfId="0" applyFill="1" applyBorder="1"/>
    <xf numFmtId="0" fontId="0" fillId="4" borderId="15" xfId="0" applyFill="1" applyBorder="1"/>
    <xf numFmtId="14" fontId="0" fillId="7" borderId="14" xfId="0" applyNumberFormat="1" applyFill="1" applyBorder="1" applyAlignment="1">
      <alignment horizontal="left"/>
    </xf>
    <xf numFmtId="0" fontId="19" fillId="5" borderId="14" xfId="1" applyFill="1" applyBorder="1"/>
    <xf numFmtId="164" fontId="0" fillId="7" borderId="14" xfId="0" applyNumberFormat="1" applyFill="1" applyBorder="1" applyAlignment="1">
      <alignment horizontal="left"/>
    </xf>
    <xf numFmtId="0" fontId="0" fillId="7" borderId="19" xfId="0" applyFill="1" applyBorder="1"/>
    <xf numFmtId="0" fontId="0" fillId="7" borderId="56" xfId="0" applyFill="1" applyBorder="1"/>
    <xf numFmtId="0" fontId="19" fillId="7" borderId="14" xfId="1" applyFill="1" applyBorder="1"/>
    <xf numFmtId="0" fontId="0" fillId="7" borderId="14" xfId="0" applyFill="1" applyBorder="1" applyAlignment="1">
      <alignment horizontal="left"/>
    </xf>
    <xf numFmtId="0" fontId="0" fillId="5" borderId="14" xfId="0" applyFill="1" applyBorder="1" applyAlignment="1">
      <alignment horizontal="left"/>
    </xf>
    <xf numFmtId="0" fontId="0" fillId="7" borderId="14" xfId="0" applyFill="1" applyBorder="1" applyAlignment="1">
      <alignment horizontal="left" vertical="center" wrapText="1"/>
    </xf>
    <xf numFmtId="0" fontId="0" fillId="4" borderId="30" xfId="0" applyFill="1" applyBorder="1" applyAlignment="1">
      <alignment horizontal="center"/>
    </xf>
    <xf numFmtId="0" fontId="0" fillId="4" borderId="0" xfId="0" applyFill="1" applyBorder="1" applyAlignment="1">
      <alignment horizontal="center"/>
    </xf>
    <xf numFmtId="0" fontId="20" fillId="0" borderId="2" xfId="0" applyFont="1" applyBorder="1" applyAlignment="1">
      <alignment horizontal="center" vertical="center" wrapText="1"/>
    </xf>
    <xf numFmtId="0" fontId="12" fillId="5" borderId="7" xfId="0" applyFont="1" applyFill="1" applyBorder="1" applyAlignment="1">
      <alignment horizontal="center" vertical="center" wrapText="1"/>
    </xf>
    <xf numFmtId="0" fontId="11" fillId="0" borderId="27" xfId="0" applyFont="1" applyBorder="1"/>
    <xf numFmtId="0" fontId="11" fillId="0" borderId="28" xfId="0" applyFont="1" applyBorder="1" applyAlignment="1">
      <alignment horizontal="center" vertical="center" wrapText="1"/>
    </xf>
    <xf numFmtId="0" fontId="11" fillId="0" borderId="28" xfId="0" applyFont="1" applyBorder="1" applyAlignment="1">
      <alignment horizontal="left" vertical="center" wrapText="1"/>
    </xf>
    <xf numFmtId="0" fontId="11" fillId="0" borderId="28" xfId="0" applyFont="1" applyBorder="1"/>
    <xf numFmtId="0" fontId="11" fillId="0" borderId="28" xfId="0" applyFont="1" applyBorder="1" applyAlignment="1"/>
    <xf numFmtId="0" fontId="11" fillId="0" borderId="28" xfId="0" applyFont="1" applyBorder="1" applyAlignment="1">
      <alignment horizontal="center" wrapText="1"/>
    </xf>
    <xf numFmtId="0" fontId="11" fillId="0" borderId="0" xfId="0" applyFont="1" applyBorder="1"/>
    <xf numFmtId="0" fontId="11" fillId="0" borderId="0" xfId="0" applyFont="1"/>
    <xf numFmtId="0" fontId="11" fillId="0" borderId="5" xfId="0" applyFont="1" applyBorder="1"/>
    <xf numFmtId="0" fontId="11" fillId="0" borderId="46" xfId="0" applyFont="1" applyBorder="1" applyAlignment="1">
      <alignment horizontal="center" vertical="center" wrapText="1"/>
    </xf>
    <xf numFmtId="0" fontId="11" fillId="0" borderId="47" xfId="0" applyFont="1" applyBorder="1" applyAlignment="1">
      <alignment horizontal="left" vertical="center" wrapText="1"/>
    </xf>
    <xf numFmtId="0" fontId="54" fillId="0" borderId="47" xfId="0" applyFont="1" applyBorder="1" applyAlignment="1">
      <alignment vertical="center" wrapText="1"/>
    </xf>
    <xf numFmtId="0" fontId="54" fillId="0" borderId="47" xfId="0" applyFont="1" applyBorder="1" applyAlignment="1">
      <alignment horizont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center" wrapText="1"/>
    </xf>
    <xf numFmtId="0" fontId="11" fillId="0" borderId="0" xfId="0" applyFont="1" applyBorder="1" applyAlignment="1"/>
    <xf numFmtId="0" fontId="11" fillId="0" borderId="0" xfId="0" applyFont="1" applyBorder="1" applyAlignment="1">
      <alignment horizontal="center" wrapText="1"/>
    </xf>
    <xf numFmtId="0" fontId="55" fillId="5" borderId="14" xfId="0" applyFont="1" applyFill="1" applyBorder="1" applyAlignment="1" applyProtection="1">
      <alignment horizontal="center" wrapText="1"/>
      <protection locked="0"/>
    </xf>
    <xf numFmtId="0" fontId="56" fillId="5" borderId="53" xfId="0" applyFont="1" applyFill="1" applyBorder="1" applyAlignment="1">
      <alignment horizontal="center" vertical="center" wrapText="1"/>
    </xf>
    <xf numFmtId="0" fontId="56" fillId="5" borderId="54" xfId="0" applyFont="1" applyFill="1" applyBorder="1" applyAlignment="1">
      <alignment horizontal="center" vertical="center" wrapText="1"/>
    </xf>
    <xf numFmtId="0" fontId="11" fillId="0" borderId="14" xfId="0" applyFont="1" applyFill="1" applyBorder="1" applyAlignment="1" applyProtection="1">
      <alignment horizontal="left"/>
      <protection locked="0"/>
    </xf>
    <xf numFmtId="0" fontId="11" fillId="0" borderId="14" xfId="0" applyFont="1" applyFill="1" applyBorder="1" applyAlignment="1" applyProtection="1">
      <alignment horizontal="center"/>
      <protection locked="0"/>
    </xf>
    <xf numFmtId="0" fontId="11" fillId="0" borderId="14" xfId="0" applyFont="1" applyFill="1" applyBorder="1"/>
    <xf numFmtId="0" fontId="11" fillId="16" borderId="5" xfId="0" applyFont="1" applyFill="1" applyBorder="1"/>
    <xf numFmtId="0" fontId="11" fillId="16" borderId="0" xfId="0" applyFont="1" applyFill="1" applyBorder="1"/>
    <xf numFmtId="0" fontId="11" fillId="16" borderId="0" xfId="0" applyFont="1" applyFill="1"/>
    <xf numFmtId="0" fontId="11" fillId="16" borderId="14" xfId="0" applyFont="1" applyFill="1" applyBorder="1" applyAlignment="1" applyProtection="1">
      <alignment horizontal="center"/>
      <protection locked="0"/>
    </xf>
    <xf numFmtId="0" fontId="11" fillId="0" borderId="31" xfId="0" applyFont="1" applyBorder="1"/>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xf numFmtId="0" fontId="11" fillId="0" borderId="0" xfId="0" applyFont="1" applyAlignment="1">
      <alignment horizontal="center" wrapText="1"/>
    </xf>
    <xf numFmtId="0" fontId="11" fillId="0" borderId="15" xfId="0" applyFont="1" applyBorder="1"/>
    <xf numFmtId="0" fontId="11" fillId="0" borderId="15" xfId="0" applyFont="1" applyBorder="1" applyAlignment="1">
      <alignment horizontal="center" vertical="center" wrapText="1"/>
    </xf>
    <xf numFmtId="0" fontId="57" fillId="18" borderId="15" xfId="0" applyFont="1" applyFill="1" applyBorder="1" applyAlignment="1" applyProtection="1">
      <alignment horizontal="left" vertical="center" wrapText="1"/>
      <protection locked="0"/>
    </xf>
    <xf numFmtId="0" fontId="57" fillId="18" borderId="15" xfId="0" applyFont="1" applyFill="1" applyBorder="1" applyAlignment="1" applyProtection="1">
      <alignment horizontal="center" vertical="center" wrapText="1"/>
      <protection locked="0"/>
    </xf>
    <xf numFmtId="0" fontId="57" fillId="7" borderId="15" xfId="0" applyFont="1" applyFill="1" applyBorder="1" applyAlignment="1" applyProtection="1">
      <alignment horizontal="center" vertical="center" wrapText="1"/>
      <protection locked="0"/>
    </xf>
    <xf numFmtId="0" fontId="57" fillId="5" borderId="15" xfId="0" applyFont="1" applyFill="1" applyBorder="1" applyAlignment="1" applyProtection="1">
      <alignment horizontal="center" vertical="center" wrapText="1"/>
      <protection locked="0"/>
    </xf>
    <xf numFmtId="0" fontId="0" fillId="0" borderId="1" xfId="0" applyBorder="1" applyAlignment="1">
      <alignment horizontal="left" vertical="center" wrapText="1"/>
    </xf>
    <xf numFmtId="0" fontId="0" fillId="0" borderId="0" xfId="0" applyBorder="1" applyAlignment="1">
      <alignment horizontal="left" vertical="center" wrapText="1"/>
    </xf>
    <xf numFmtId="0" fontId="10" fillId="0" borderId="0" xfId="0" applyFont="1" applyBorder="1" applyAlignment="1">
      <alignment horizontal="left" vertical="center" wrapText="1"/>
    </xf>
    <xf numFmtId="0" fontId="10" fillId="5" borderId="23" xfId="0" applyFont="1" applyFill="1" applyBorder="1" applyAlignment="1">
      <alignment horizontal="left" vertical="center" wrapText="1"/>
    </xf>
    <xf numFmtId="0" fontId="10" fillId="7" borderId="23" xfId="0" applyFont="1" applyFill="1" applyBorder="1" applyAlignment="1">
      <alignment horizontal="left" vertical="center" wrapText="1"/>
    </xf>
    <xf numFmtId="0" fontId="10" fillId="5" borderId="55" xfId="0" applyFont="1" applyFill="1" applyBorder="1" applyAlignment="1">
      <alignment horizontal="left" vertical="center" wrapText="1"/>
    </xf>
    <xf numFmtId="0" fontId="10" fillId="17" borderId="55" xfId="0" applyFont="1" applyFill="1" applyBorder="1" applyAlignment="1">
      <alignment horizontal="left" vertical="center" wrapText="1"/>
    </xf>
    <xf numFmtId="0" fontId="10" fillId="7" borderId="55" xfId="0" applyFont="1" applyFill="1" applyBorder="1" applyAlignment="1">
      <alignment horizontal="left" vertical="center" wrapText="1"/>
    </xf>
    <xf numFmtId="0" fontId="10" fillId="17" borderId="23"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4" borderId="55" xfId="0" applyFont="1" applyFill="1" applyBorder="1" applyAlignment="1">
      <alignment horizontal="left" vertical="center" wrapText="1"/>
    </xf>
    <xf numFmtId="0" fontId="0" fillId="0" borderId="0" xfId="0" applyAlignment="1">
      <alignment horizontal="left" vertical="center" wrapText="1"/>
    </xf>
    <xf numFmtId="0" fontId="58" fillId="7" borderId="50" xfId="0" applyFont="1" applyFill="1" applyBorder="1" applyAlignment="1">
      <alignment horizontal="left" vertical="center" wrapText="1"/>
    </xf>
    <xf numFmtId="0" fontId="58" fillId="7" borderId="15" xfId="0" applyFont="1" applyFill="1" applyBorder="1" applyAlignment="1">
      <alignment horizontal="left" vertical="center" wrapText="1"/>
    </xf>
    <xf numFmtId="0" fontId="58" fillId="7" borderId="40" xfId="0" applyFont="1" applyFill="1" applyBorder="1" applyAlignment="1">
      <alignment horizontal="left" vertical="center" wrapText="1"/>
    </xf>
    <xf numFmtId="0" fontId="58" fillId="7" borderId="57" xfId="0" applyFont="1" applyFill="1" applyBorder="1" applyAlignment="1">
      <alignment horizontal="left" vertical="center" wrapText="1"/>
    </xf>
    <xf numFmtId="0" fontId="53" fillId="7" borderId="23" xfId="0" applyFont="1" applyFill="1" applyBorder="1" applyAlignment="1" applyProtection="1">
      <alignment horizontal="center" vertical="center" wrapText="1"/>
      <protection locked="0"/>
    </xf>
    <xf numFmtId="0" fontId="53" fillId="19" borderId="9" xfId="0" applyFont="1" applyFill="1" applyBorder="1" applyAlignment="1" applyProtection="1">
      <alignment horizontal="left" wrapText="1"/>
      <protection locked="0"/>
    </xf>
    <xf numFmtId="0" fontId="53" fillId="19" borderId="9" xfId="0" applyFont="1" applyFill="1" applyBorder="1" applyAlignment="1" applyProtection="1">
      <alignment wrapText="1"/>
      <protection locked="0"/>
    </xf>
    <xf numFmtId="0" fontId="53" fillId="19" borderId="7" xfId="0" applyFont="1" applyFill="1" applyBorder="1" applyAlignment="1" applyProtection="1">
      <alignment horizontal="center" wrapText="1"/>
      <protection locked="0"/>
    </xf>
    <xf numFmtId="0" fontId="53" fillId="19" borderId="9" xfId="0" applyFont="1" applyFill="1" applyBorder="1" applyAlignment="1" applyProtection="1">
      <alignment horizontal="center" wrapText="1"/>
      <protection locked="0"/>
    </xf>
    <xf numFmtId="0" fontId="53" fillId="19" borderId="50" xfId="0" applyFont="1" applyFill="1" applyBorder="1" applyAlignment="1" applyProtection="1">
      <alignment horizontal="center" wrapText="1"/>
      <protection locked="0"/>
    </xf>
    <xf numFmtId="0" fontId="23" fillId="0" borderId="0" xfId="0" applyFont="1" applyBorder="1" applyAlignment="1" applyProtection="1">
      <alignment horizontal="justify" vertical="center" wrapText="1"/>
      <protection locked="0"/>
    </xf>
    <xf numFmtId="0" fontId="47" fillId="0" borderId="0" xfId="0" applyFont="1" applyBorder="1" applyAlignment="1" applyProtection="1">
      <alignment horizontal="justify" vertical="center" wrapText="1"/>
      <protection locked="0"/>
    </xf>
    <xf numFmtId="0" fontId="10" fillId="0" borderId="0" xfId="0" applyFont="1" applyBorder="1" applyAlignment="1" applyProtection="1">
      <alignment horizontal="justify" vertical="center"/>
      <protection locked="0"/>
    </xf>
    <xf numFmtId="0" fontId="49" fillId="0" borderId="0" xfId="1" applyFont="1" applyBorder="1" applyAlignment="1" applyProtection="1">
      <alignment horizontal="center" vertical="center"/>
      <protection locked="0"/>
    </xf>
    <xf numFmtId="0" fontId="9" fillId="0" borderId="0" xfId="0" applyFont="1" applyFill="1" applyBorder="1" applyAlignment="1" applyProtection="1">
      <alignment horizontal="center"/>
      <protection locked="0"/>
    </xf>
    <xf numFmtId="0" fontId="9" fillId="0" borderId="30" xfId="0" applyFont="1" applyFill="1" applyBorder="1" applyAlignment="1" applyProtection="1">
      <alignment horizontal="center"/>
      <protection locked="0"/>
    </xf>
    <xf numFmtId="0" fontId="23" fillId="0" borderId="27" xfId="0" applyFont="1" applyFill="1" applyBorder="1" applyAlignment="1" applyProtection="1">
      <alignment horizontal="justify" vertical="top" wrapText="1"/>
      <protection locked="0"/>
    </xf>
    <xf numFmtId="0" fontId="23" fillId="0" borderId="28" xfId="0" applyFont="1" applyFill="1" applyBorder="1" applyAlignment="1" applyProtection="1">
      <alignment horizontal="justify" vertical="top" wrapText="1"/>
      <protection locked="0"/>
    </xf>
    <xf numFmtId="0" fontId="8" fillId="0" borderId="28" xfId="0" applyFont="1" applyFill="1" applyBorder="1" applyAlignment="1" applyProtection="1">
      <alignment horizontal="justify" vertical="top"/>
      <protection locked="0"/>
    </xf>
    <xf numFmtId="0" fontId="8" fillId="0" borderId="29" xfId="0" applyFont="1" applyFill="1" applyBorder="1" applyAlignment="1" applyProtection="1">
      <alignment horizontal="justify" vertical="top"/>
      <protection locked="0"/>
    </xf>
    <xf numFmtId="0" fontId="49" fillId="0" borderId="31" xfId="1" applyFont="1" applyFill="1" applyBorder="1" applyAlignment="1" applyProtection="1">
      <alignment horizontal="right"/>
      <protection locked="0"/>
    </xf>
    <xf numFmtId="0" fontId="49" fillId="0" borderId="32" xfId="1" applyFont="1" applyFill="1" applyBorder="1" applyAlignment="1" applyProtection="1">
      <alignment horizontal="right"/>
      <protection locked="0"/>
    </xf>
    <xf numFmtId="0" fontId="49" fillId="0" borderId="33" xfId="1" applyFont="1" applyFill="1" applyBorder="1" applyAlignment="1" applyProtection="1">
      <alignment horizontal="right"/>
      <protection locked="0"/>
    </xf>
    <xf numFmtId="0" fontId="8" fillId="0" borderId="27" xfId="0" applyFont="1" applyFill="1" applyBorder="1" applyAlignment="1" applyProtection="1">
      <alignment horizontal="justify" vertical="top" wrapText="1"/>
      <protection locked="0"/>
    </xf>
    <xf numFmtId="0" fontId="8" fillId="0" borderId="28" xfId="0" applyFont="1" applyFill="1" applyBorder="1" applyAlignment="1" applyProtection="1">
      <alignment horizontal="justify" vertical="top" wrapText="1"/>
      <protection locked="0"/>
    </xf>
    <xf numFmtId="0" fontId="4" fillId="0" borderId="0" xfId="0" applyFont="1" applyFill="1" applyBorder="1" applyAlignment="1" applyProtection="1">
      <alignment horizontal="center" vertical="center" wrapText="1"/>
      <protection locked="0"/>
    </xf>
    <xf numFmtId="0" fontId="4" fillId="0" borderId="3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30"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2" fillId="14" borderId="7" xfId="2" applyFont="1" applyFill="1" applyBorder="1" applyAlignment="1" applyProtection="1">
      <alignment horizontal="center" vertical="center"/>
      <protection locked="0"/>
    </xf>
    <xf numFmtId="0" fontId="32" fillId="14" borderId="43" xfId="2" applyFont="1" applyFill="1" applyBorder="1" applyAlignment="1" applyProtection="1">
      <alignment horizontal="center" vertical="center"/>
      <protection locked="0"/>
    </xf>
    <xf numFmtId="0" fontId="5" fillId="8" borderId="5" xfId="0" applyFont="1" applyFill="1" applyBorder="1" applyAlignment="1" applyProtection="1">
      <alignment horizontal="center"/>
      <protection locked="0"/>
    </xf>
    <xf numFmtId="0" fontId="5" fillId="8" borderId="0" xfId="0" applyFont="1" applyFill="1" applyBorder="1" applyAlignment="1" applyProtection="1">
      <alignment horizontal="center"/>
      <protection locked="0"/>
    </xf>
    <xf numFmtId="0" fontId="8" fillId="7" borderId="0" xfId="0" applyFont="1" applyFill="1" applyBorder="1" applyAlignment="1" applyProtection="1">
      <alignment horizontal="center" wrapText="1"/>
      <protection locked="0" hidden="1"/>
    </xf>
    <xf numFmtId="0" fontId="0" fillId="5" borderId="0" xfId="0" applyFill="1" applyBorder="1" applyAlignment="1" applyProtection="1">
      <alignment horizontal="left" vertical="center" wrapText="1"/>
      <protection locked="0"/>
    </xf>
    <xf numFmtId="0" fontId="9" fillId="0" borderId="0" xfId="0" applyFont="1" applyFill="1" applyBorder="1" applyAlignment="1">
      <alignment horizontal="center"/>
    </xf>
    <xf numFmtId="0" fontId="0" fillId="7" borderId="0" xfId="0" applyFill="1" applyBorder="1" applyAlignment="1" applyProtection="1">
      <alignment horizontal="left" vertical="center" wrapText="1"/>
      <protection locked="0"/>
    </xf>
    <xf numFmtId="0" fontId="0" fillId="0" borderId="0" xfId="0" applyBorder="1" applyAlignment="1">
      <alignment horizontal="center"/>
    </xf>
    <xf numFmtId="0" fontId="19" fillId="7" borderId="0" xfId="1" applyFill="1" applyBorder="1" applyAlignment="1" applyProtection="1">
      <alignment horizontal="left" vertical="center" wrapText="1"/>
      <protection locked="0"/>
    </xf>
    <xf numFmtId="0" fontId="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4" fillId="0" borderId="47" xfId="0" applyFont="1" applyBorder="1" applyAlignment="1">
      <alignment horizontal="center" vertical="center" wrapText="1"/>
    </xf>
    <xf numFmtId="0" fontId="56" fillId="5" borderId="51" xfId="0" applyFont="1" applyFill="1" applyBorder="1" applyAlignment="1">
      <alignment horizontal="center" vertical="center" wrapText="1"/>
    </xf>
    <xf numFmtId="0" fontId="56" fillId="5" borderId="52" xfId="0" applyFont="1" applyFill="1" applyBorder="1" applyAlignment="1">
      <alignment horizontal="center" vertical="center" wrapText="1"/>
    </xf>
    <xf numFmtId="0" fontId="56" fillId="2" borderId="11" xfId="0" applyFont="1" applyFill="1" applyBorder="1" applyAlignment="1">
      <alignment horizontal="center" vertical="center" wrapText="1"/>
    </xf>
    <xf numFmtId="0" fontId="56" fillId="5" borderId="15" xfId="0" applyFont="1" applyFill="1" applyBorder="1" applyAlignment="1">
      <alignment horizontal="center" vertical="center" wrapText="1"/>
    </xf>
    <xf numFmtId="0" fontId="56" fillId="5" borderId="53" xfId="0" applyFont="1" applyFill="1" applyBorder="1" applyAlignment="1">
      <alignment horizontal="center" vertical="center" wrapText="1"/>
    </xf>
    <xf numFmtId="0" fontId="56" fillId="5" borderId="51" xfId="0" applyFont="1" applyFill="1" applyBorder="1" applyAlignment="1">
      <alignment horizontal="center" wrapText="1"/>
    </xf>
    <xf numFmtId="0" fontId="56" fillId="5" borderId="53" xfId="0" applyFont="1" applyFill="1" applyBorder="1" applyAlignment="1">
      <alignment horizontal="center" wrapText="1"/>
    </xf>
    <xf numFmtId="0" fontId="11" fillId="0" borderId="0" xfId="0" applyFont="1" applyBorder="1" applyAlignment="1">
      <alignment horizontal="justify" vertical="center"/>
    </xf>
    <xf numFmtId="0" fontId="20" fillId="0" borderId="2" xfId="0" applyFont="1" applyBorder="1" applyAlignment="1">
      <alignment horizontal="center" vertical="center"/>
    </xf>
    <xf numFmtId="0" fontId="10" fillId="0" borderId="27" xfId="0" applyFont="1" applyBorder="1" applyAlignment="1">
      <alignment horizontal="justify" wrapText="1"/>
    </xf>
    <xf numFmtId="0" fontId="10" fillId="0" borderId="28" xfId="0" applyFont="1" applyBorder="1" applyAlignment="1">
      <alignment horizontal="justify" wrapText="1"/>
    </xf>
    <xf numFmtId="0" fontId="10" fillId="0" borderId="29" xfId="0" applyFont="1" applyBorder="1" applyAlignment="1">
      <alignment horizontal="justify" wrapText="1"/>
    </xf>
    <xf numFmtId="0" fontId="10" fillId="0" borderId="5" xfId="0" applyFont="1" applyBorder="1" applyAlignment="1">
      <alignment horizontal="justify" wrapText="1"/>
    </xf>
    <xf numFmtId="0" fontId="10" fillId="0" borderId="0" xfId="0" applyFont="1" applyBorder="1" applyAlignment="1">
      <alignment horizontal="justify" wrapText="1"/>
    </xf>
    <xf numFmtId="0" fontId="10" fillId="0" borderId="30" xfId="0" applyFont="1" applyBorder="1" applyAlignment="1">
      <alignment horizontal="justify" wrapText="1"/>
    </xf>
    <xf numFmtId="0" fontId="10" fillId="0" borderId="31" xfId="0" applyFont="1" applyBorder="1" applyAlignment="1">
      <alignment horizontal="justify" wrapText="1"/>
    </xf>
    <xf numFmtId="0" fontId="10" fillId="0" borderId="32" xfId="0" applyFont="1" applyBorder="1" applyAlignment="1">
      <alignment horizontal="justify" wrapText="1"/>
    </xf>
    <xf numFmtId="0" fontId="10" fillId="0" borderId="33" xfId="0" applyFont="1" applyBorder="1" applyAlignment="1">
      <alignment horizontal="justify" wrapText="1"/>
    </xf>
    <xf numFmtId="0" fontId="5" fillId="8" borderId="10"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14" fillId="8" borderId="8" xfId="0" applyFont="1" applyFill="1" applyBorder="1" applyAlignment="1">
      <alignment horizontal="left" vertical="center" wrapText="1"/>
    </xf>
    <xf numFmtId="0" fontId="14" fillId="8"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0" fillId="10" borderId="8" xfId="0" applyFill="1" applyBorder="1" applyAlignment="1">
      <alignment horizontal="center" vertical="center"/>
    </xf>
    <xf numFmtId="0" fontId="14" fillId="9" borderId="11" xfId="0" applyFont="1" applyFill="1" applyBorder="1" applyAlignment="1">
      <alignment horizontal="center" vertical="center" wrapText="1"/>
    </xf>
    <xf numFmtId="0" fontId="14" fillId="9" borderId="25" xfId="0" applyFont="1" applyFill="1" applyBorder="1" applyAlignment="1">
      <alignment horizontal="center" vertical="center" wrapText="1"/>
    </xf>
    <xf numFmtId="0" fontId="20" fillId="0" borderId="2" xfId="0" applyFont="1" applyBorder="1" applyAlignment="1">
      <alignment horizontal="center" vertical="center" wrapText="1"/>
    </xf>
    <xf numFmtId="0" fontId="8" fillId="2" borderId="1" xfId="0" applyFont="1" applyFill="1" applyBorder="1" applyAlignment="1" applyProtection="1">
      <alignment horizontal="justify" vertical="justify" wrapText="1"/>
      <protection locked="0"/>
    </xf>
    <xf numFmtId="0" fontId="8" fillId="2" borderId="2" xfId="0" applyFont="1" applyFill="1" applyBorder="1" applyAlignment="1" applyProtection="1">
      <alignment horizontal="justify" vertical="justify" wrapText="1"/>
      <protection locked="0"/>
    </xf>
    <xf numFmtId="0" fontId="8" fillId="2" borderId="3" xfId="0" applyFont="1" applyFill="1" applyBorder="1" applyAlignment="1" applyProtection="1">
      <alignment horizontal="justify" vertical="justify" wrapText="1"/>
      <protection locked="0"/>
    </xf>
    <xf numFmtId="0" fontId="0" fillId="0" borderId="6" xfId="0" applyBorder="1" applyAlignment="1">
      <alignment horizontal="left" vertical="center" wrapText="1"/>
    </xf>
    <xf numFmtId="0" fontId="53" fillId="0" borderId="6" xfId="0" applyFont="1" applyBorder="1" applyAlignment="1">
      <alignment horizontal="left" vertical="center" wrapText="1"/>
    </xf>
    <xf numFmtId="0" fontId="53" fillId="0" borderId="55" xfId="0" applyFont="1" applyBorder="1" applyAlignment="1">
      <alignment horizontal="left" vertical="center" wrapText="1"/>
    </xf>
    <xf numFmtId="0" fontId="5" fillId="12" borderId="37" xfId="0" applyFont="1" applyFill="1" applyBorder="1" applyAlignment="1" applyProtection="1">
      <alignment horizontal="center" vertical="center"/>
      <protection hidden="1"/>
    </xf>
    <xf numFmtId="0" fontId="5" fillId="12" borderId="38" xfId="0" applyFont="1" applyFill="1" applyBorder="1" applyAlignment="1" applyProtection="1">
      <alignment horizontal="center" vertical="center"/>
      <protection hidden="1"/>
    </xf>
    <xf numFmtId="0" fontId="5" fillId="12" borderId="39" xfId="0" applyFont="1" applyFill="1" applyBorder="1" applyAlignment="1" applyProtection="1">
      <alignment horizontal="center" vertical="center"/>
      <protection hidden="1"/>
    </xf>
    <xf numFmtId="0" fontId="5" fillId="14" borderId="34" xfId="2" applyFont="1" applyFill="1" applyBorder="1" applyAlignment="1" applyProtection="1">
      <alignment horizontal="center" vertical="center" wrapText="1"/>
      <protection hidden="1"/>
    </xf>
    <xf numFmtId="0" fontId="5" fillId="14" borderId="35" xfId="2" applyFont="1" applyFill="1" applyBorder="1" applyAlignment="1" applyProtection="1">
      <alignment horizontal="center" vertical="center" wrapText="1"/>
      <protection hidden="1"/>
    </xf>
    <xf numFmtId="0" fontId="5" fillId="14" borderId="36" xfId="2" applyFont="1" applyFill="1" applyBorder="1" applyAlignment="1" applyProtection="1">
      <alignment horizontal="center" vertical="center" wrapText="1"/>
      <protection hidden="1"/>
    </xf>
    <xf numFmtId="0" fontId="29" fillId="13" borderId="40" xfId="2" applyFont="1" applyFill="1" applyBorder="1" applyAlignment="1" applyProtection="1">
      <alignment horizontal="center" vertical="top" wrapText="1"/>
      <protection hidden="1"/>
    </xf>
    <xf numFmtId="0" fontId="29" fillId="13" borderId="44" xfId="2" applyFont="1" applyFill="1" applyBorder="1" applyAlignment="1" applyProtection="1">
      <alignment horizontal="center" vertical="top" wrapText="1"/>
      <protection hidden="1"/>
    </xf>
    <xf numFmtId="0" fontId="29" fillId="13" borderId="40" xfId="2" applyFont="1" applyFill="1" applyBorder="1" applyAlignment="1" applyProtection="1">
      <alignment horizontal="center" vertical="top"/>
      <protection hidden="1"/>
    </xf>
    <xf numFmtId="0" fontId="29" fillId="13" borderId="44" xfId="2" applyFont="1" applyFill="1" applyBorder="1" applyAlignment="1" applyProtection="1">
      <alignment horizontal="center" vertical="top"/>
      <protection hidden="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39" fillId="14" borderId="34" xfId="2" applyFont="1" applyFill="1" applyBorder="1" applyAlignment="1">
      <alignment horizontal="center" vertical="center" wrapText="1"/>
    </xf>
    <xf numFmtId="0" fontId="39" fillId="14" borderId="35" xfId="2" applyFont="1" applyFill="1" applyBorder="1" applyAlignment="1">
      <alignment horizontal="center" vertical="center" wrapText="1"/>
    </xf>
    <xf numFmtId="0" fontId="39" fillId="14" borderId="36" xfId="2" applyFont="1" applyFill="1" applyBorder="1" applyAlignment="1">
      <alignment horizontal="center" vertical="center" wrapText="1"/>
    </xf>
    <xf numFmtId="0" fontId="39" fillId="12" borderId="15" xfId="0" applyFont="1" applyFill="1" applyBorder="1" applyAlignment="1" applyProtection="1">
      <alignment horizontal="center" vertical="center"/>
      <protection locked="0"/>
    </xf>
    <xf numFmtId="0" fontId="38" fillId="2" borderId="0" xfId="0" applyFont="1" applyFill="1" applyBorder="1" applyAlignment="1" applyProtection="1">
      <alignment horizontal="center"/>
      <protection locked="0"/>
    </xf>
    <xf numFmtId="0" fontId="26" fillId="2" borderId="45" xfId="2" applyFont="1" applyFill="1" applyBorder="1" applyAlignment="1" applyProtection="1">
      <alignment horizontal="left" vertical="top" wrapText="1" readingOrder="1"/>
      <protection locked="0"/>
    </xf>
    <xf numFmtId="0" fontId="50" fillId="2" borderId="45" xfId="2" applyFont="1" applyFill="1" applyBorder="1" applyAlignment="1" applyProtection="1">
      <alignment horizontal="left" vertical="center" wrapText="1" readingOrder="1"/>
      <protection locked="0"/>
    </xf>
    <xf numFmtId="0" fontId="26" fillId="2" borderId="45" xfId="2" applyFont="1" applyFill="1" applyBorder="1" applyAlignment="1" applyProtection="1">
      <alignment horizontal="center" vertical="top" readingOrder="1"/>
      <protection locked="0"/>
    </xf>
    <xf numFmtId="0" fontId="6" fillId="8" borderId="8"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6" fillId="8" borderId="18"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8" fillId="2" borderId="1" xfId="0" applyFont="1" applyFill="1" applyBorder="1" applyAlignment="1" applyProtection="1">
      <alignment horizontal="justify" vertical="center" wrapText="1"/>
      <protection locked="0"/>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justify"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20" xfId="0" applyFill="1" applyBorder="1" applyAlignment="1">
      <alignment horizontal="center" vertical="center" wrapText="1"/>
    </xf>
    <xf numFmtId="0" fontId="6" fillId="11" borderId="17" xfId="0" applyFont="1" applyFill="1" applyBorder="1" applyAlignment="1">
      <alignment horizontal="center" vertical="center" wrapText="1"/>
    </xf>
    <xf numFmtId="0" fontId="0" fillId="5" borderId="19" xfId="0" applyFill="1" applyBorder="1" applyAlignment="1">
      <alignment horizontal="center"/>
    </xf>
    <xf numFmtId="0" fontId="0" fillId="5" borderId="20" xfId="0" applyFill="1" applyBorder="1" applyAlignment="1">
      <alignment horizontal="center"/>
    </xf>
    <xf numFmtId="0" fontId="0" fillId="7" borderId="19" xfId="0" applyFill="1" applyBorder="1" applyAlignment="1">
      <alignment horizontal="center"/>
    </xf>
    <xf numFmtId="0" fontId="0" fillId="7" borderId="20" xfId="0" applyFill="1" applyBorder="1" applyAlignment="1">
      <alignment horizontal="center"/>
    </xf>
    <xf numFmtId="0" fontId="0" fillId="5" borderId="49" xfId="0" applyFill="1" applyBorder="1" applyAlignment="1">
      <alignment horizontal="center"/>
    </xf>
    <xf numFmtId="0" fontId="10" fillId="0" borderId="27" xfId="0" applyFont="1" applyBorder="1" applyAlignment="1">
      <alignment horizontal="justify" vertical="center" wrapText="1"/>
    </xf>
    <xf numFmtId="0" fontId="10" fillId="0" borderId="28" xfId="0" applyFont="1" applyBorder="1" applyAlignment="1">
      <alignment horizontal="justify" vertical="center"/>
    </xf>
    <xf numFmtId="0" fontId="10" fillId="0" borderId="29" xfId="0" applyFont="1" applyBorder="1" applyAlignment="1">
      <alignment horizontal="justify" vertical="center"/>
    </xf>
    <xf numFmtId="0" fontId="10" fillId="0" borderId="5" xfId="0" applyFont="1" applyBorder="1" applyAlignment="1">
      <alignment horizontal="justify" vertical="center"/>
    </xf>
    <xf numFmtId="0" fontId="10" fillId="0" borderId="0" xfId="0" applyFont="1" applyBorder="1" applyAlignment="1">
      <alignment horizontal="justify" vertical="center"/>
    </xf>
    <xf numFmtId="0" fontId="10" fillId="0" borderId="30" xfId="0" applyFont="1" applyBorder="1" applyAlignment="1">
      <alignment horizontal="justify" vertical="center"/>
    </xf>
    <xf numFmtId="0" fontId="10" fillId="0" borderId="31" xfId="0" applyFont="1" applyBorder="1" applyAlignment="1">
      <alignment horizontal="justify" vertical="center"/>
    </xf>
    <xf numFmtId="0" fontId="10" fillId="0" borderId="32" xfId="0" applyFont="1" applyBorder="1" applyAlignment="1">
      <alignment horizontal="justify" vertical="center"/>
    </xf>
    <xf numFmtId="0" fontId="10" fillId="0" borderId="33" xfId="0" applyFont="1" applyBorder="1" applyAlignment="1">
      <alignment horizontal="justify" vertical="center"/>
    </xf>
    <xf numFmtId="0" fontId="0" fillId="7" borderId="49" xfId="0" applyFill="1" applyBorder="1" applyAlignment="1">
      <alignment horizontal="center"/>
    </xf>
    <xf numFmtId="0" fontId="6" fillId="8" borderId="2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8" xfId="0" applyFont="1" applyFill="1" applyBorder="1" applyAlignment="1">
      <alignment horizontal="left" vertical="center" wrapText="1"/>
    </xf>
    <xf numFmtId="0" fontId="13" fillId="5" borderId="8"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0" fillId="5" borderId="19" xfId="0" applyFill="1" applyBorder="1" applyAlignment="1">
      <alignment horizontal="left"/>
    </xf>
    <xf numFmtId="0" fontId="0" fillId="5" borderId="49" xfId="0" applyFill="1" applyBorder="1" applyAlignment="1">
      <alignment horizontal="left"/>
    </xf>
    <xf numFmtId="0" fontId="0" fillId="5" borderId="20" xfId="0" applyFill="1" applyBorder="1" applyAlignment="1">
      <alignment horizontal="left"/>
    </xf>
    <xf numFmtId="0" fontId="0" fillId="7" borderId="19" xfId="0" applyFill="1" applyBorder="1" applyAlignment="1">
      <alignment horizontal="left" vertical="center" wrapText="1"/>
    </xf>
    <xf numFmtId="0" fontId="0" fillId="7" borderId="49" xfId="0" applyFill="1" applyBorder="1" applyAlignment="1">
      <alignment horizontal="left" vertical="center" wrapText="1"/>
    </xf>
    <xf numFmtId="0" fontId="0" fillId="7" borderId="20" xfId="0" applyFill="1" applyBorder="1" applyAlignment="1">
      <alignment horizontal="left" vertical="center" wrapText="1"/>
    </xf>
    <xf numFmtId="0" fontId="6" fillId="8" borderId="21" xfId="0" applyFont="1" applyFill="1" applyBorder="1" applyAlignment="1">
      <alignment horizontal="center" vertical="center" wrapText="1"/>
    </xf>
    <xf numFmtId="0" fontId="6" fillId="8" borderId="48"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0" fillId="7" borderId="19" xfId="0" applyFill="1" applyBorder="1" applyAlignment="1">
      <alignment horizontal="left"/>
    </xf>
    <xf numFmtId="0" fontId="0" fillId="7" borderId="49" xfId="0" applyFill="1" applyBorder="1" applyAlignment="1">
      <alignment horizontal="left"/>
    </xf>
    <xf numFmtId="0" fontId="0" fillId="7" borderId="20" xfId="0" applyFill="1" applyBorder="1" applyAlignment="1">
      <alignment horizontal="left"/>
    </xf>
    <xf numFmtId="0" fontId="0" fillId="5" borderId="19" xfId="0" applyFill="1" applyBorder="1" applyAlignment="1">
      <alignment horizontal="left" vertical="center" wrapText="1"/>
    </xf>
    <xf numFmtId="0" fontId="0" fillId="5" borderId="49" xfId="0" applyFill="1" applyBorder="1" applyAlignment="1">
      <alignment horizontal="left" vertical="center" wrapText="1"/>
    </xf>
    <xf numFmtId="0" fontId="0" fillId="5" borderId="20" xfId="0" applyFill="1" applyBorder="1" applyAlignment="1">
      <alignment horizontal="left" vertical="center" wrapText="1"/>
    </xf>
  </cellXfs>
  <cellStyles count="6">
    <cellStyle name="Hipervínculo" xfId="1" builtinId="8"/>
    <cellStyle name="Hipervínculo 2" xfId="3"/>
    <cellStyle name="Normal" xfId="0" builtinId="0"/>
    <cellStyle name="Normal 2" xfId="2"/>
    <cellStyle name="Normal 3" xfId="5"/>
    <cellStyle name="Normal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800" b="1" i="0" u="none" strike="noStrike" kern="1200" spc="70" baseline="0">
                <a:solidFill>
                  <a:srgbClr val="660066"/>
                </a:solidFill>
                <a:latin typeface="+mn-lt"/>
                <a:ea typeface="+mn-ea"/>
                <a:cs typeface="+mn-cs"/>
              </a:defRPr>
            </a:pPr>
            <a:r>
              <a:rPr lang="es-MX" sz="2800" b="1">
                <a:solidFill>
                  <a:srgbClr val="660066"/>
                </a:solidFill>
              </a:rPr>
              <a:t>MATRIZ DE PRIORIZACIÓN</a:t>
            </a:r>
          </a:p>
        </c:rich>
      </c:tx>
      <c:overlay val="0"/>
      <c:spPr>
        <a:noFill/>
        <a:ln>
          <a:noFill/>
        </a:ln>
        <a:effectLst/>
      </c:spPr>
    </c:title>
    <c:autoTitleDeleted val="0"/>
    <c:plotArea>
      <c:layout/>
      <c:scatterChart>
        <c:scatterStyle val="lineMarker"/>
        <c:varyColors val="0"/>
        <c:ser>
          <c:idx val="0"/>
          <c:order val="0"/>
          <c:spPr>
            <a:ln w="25400">
              <a:noFill/>
            </a:ln>
            <a:effectLst/>
          </c:spPr>
          <c:marker>
            <c:symbol val="circle"/>
            <c:size val="5"/>
            <c:spPr>
              <a:solidFill>
                <a:schemeClr val="accent4"/>
              </a:solidFill>
              <a:ln w="161925" cap="flat" cmpd="sng" algn="ctr">
                <a:solidFill>
                  <a:schemeClr val="accent4"/>
                </a:solidFill>
                <a:round/>
              </a:ln>
              <a:effectLst/>
            </c:spPr>
          </c:marker>
          <c:dLbls>
            <c:dLbl>
              <c:idx val="0"/>
              <c:tx>
                <c:rich>
                  <a:bodyPr/>
                  <a:lstStyle/>
                  <a:p>
                    <a:fld id="{0257D499-1A7E-482D-8D25-155A0ED438B6}" type="CELLRANGE">
                      <a:rPr lang="en-US"/>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tx>
                <c:rich>
                  <a:bodyPr/>
                  <a:lstStyle/>
                  <a:p>
                    <a:fld id="{B497AD49-5531-44BE-82A8-02ECB31524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191FB00D-C9A9-454B-8F05-F642A477E26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8F612445-AFCA-44EF-AFB5-B6D55FE245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DE096AFB-ADF5-46D4-91C9-F44D895A22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836FD50A-596E-4550-B2FB-67D283B32EB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
              <c:tx>
                <c:rich>
                  <a:bodyPr/>
                  <a:lstStyle/>
                  <a:p>
                    <a:fld id="{E187F05D-43E3-464F-AF08-58DF68EC49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
              <c:tx>
                <c:rich>
                  <a:bodyPr/>
                  <a:lstStyle/>
                  <a:p>
                    <a:fld id="{6CE7B961-36B8-43DB-B72B-679645A503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
              <c:tx>
                <c:rich>
                  <a:bodyPr/>
                  <a:lstStyle/>
                  <a:p>
                    <a:fld id="{852D0B26-A9E5-4429-922F-31E3BD76DE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
              <c:tx>
                <c:rich>
                  <a:bodyPr/>
                  <a:lstStyle/>
                  <a:p>
                    <a:fld id="{8DC7C21A-00BA-4904-B75E-D6C7C6498D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
              <c:tx>
                <c:rich>
                  <a:bodyPr/>
                  <a:lstStyle/>
                  <a:p>
                    <a:fld id="{F5091312-0AA9-4BF4-AD2E-67D69C30B3A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
              <c:tx>
                <c:rich>
                  <a:bodyPr/>
                  <a:lstStyle/>
                  <a:p>
                    <a:fld id="{E9A4C6E5-9AD6-484A-85B8-75C377E76D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
              <c:tx>
                <c:rich>
                  <a:bodyPr/>
                  <a:lstStyle/>
                  <a:p>
                    <a:fld id="{F3E065A7-E2F6-4E59-9DC0-CC21C8D4AF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
              <c:tx>
                <c:rich>
                  <a:bodyPr/>
                  <a:lstStyle/>
                  <a:p>
                    <a:fld id="{A628FDC7-528C-49E0-AF80-14C576A759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
              <c:tx>
                <c:rich>
                  <a:bodyPr/>
                  <a:lstStyle/>
                  <a:p>
                    <a:fld id="{FABCD264-FEE3-4E70-848B-DDF7223D8B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
              <c:tx>
                <c:rich>
                  <a:bodyPr/>
                  <a:lstStyle/>
                  <a:p>
                    <a:fld id="{3CD527EA-200A-4183-93D9-FD5A14C18D2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
              <c:tx>
                <c:rich>
                  <a:bodyPr/>
                  <a:lstStyle/>
                  <a:p>
                    <a:fld id="{AA3D23D8-59DA-49B6-9F5E-DA29BF7060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
              <c:tx>
                <c:rich>
                  <a:bodyPr/>
                  <a:lstStyle/>
                  <a:p>
                    <a:fld id="{12D89B32-1F06-4202-8C9C-49A489A4689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
              <c:tx>
                <c:rich>
                  <a:bodyPr/>
                  <a:lstStyle/>
                  <a:p>
                    <a:fld id="{23701FA5-232C-40A4-992D-866E67E045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
              <c:tx>
                <c:rich>
                  <a:bodyPr/>
                  <a:lstStyle/>
                  <a:p>
                    <a:fld id="{D0E63042-6751-409E-949C-66F4D85EC47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
              <c:tx>
                <c:rich>
                  <a:bodyPr/>
                  <a:lstStyle/>
                  <a:p>
                    <a:fld id="{35547191-D1F2-444C-9918-4EE50F0CA0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
              <c:tx>
                <c:rich>
                  <a:bodyPr/>
                  <a:lstStyle/>
                  <a:p>
                    <a:fld id="{19C4D2A0-4BDD-4DE5-9A0F-3CD2ABEAA5F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
              <c:tx>
                <c:rich>
                  <a:bodyPr/>
                  <a:lstStyle/>
                  <a:p>
                    <a:fld id="{4B26BFE0-5D25-447D-935D-15D4A871D5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
              <c:tx>
                <c:rich>
                  <a:bodyPr/>
                  <a:lstStyle/>
                  <a:p>
                    <a:fld id="{FBD013C7-E3E8-47CE-AC99-E272F6A997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
              <c:tx>
                <c:rich>
                  <a:bodyPr/>
                  <a:lstStyle/>
                  <a:p>
                    <a:fld id="{8374EBE3-8107-4ED5-8CB1-AC4BCE4FBB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
              <c:tx>
                <c:rich>
                  <a:bodyPr/>
                  <a:lstStyle/>
                  <a:p>
                    <a:fld id="{DCC9BDBB-BF07-4321-934E-3CDCA15D4F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
              <c:tx>
                <c:rich>
                  <a:bodyPr/>
                  <a:lstStyle/>
                  <a:p>
                    <a:fld id="{E3C78856-CA49-4D47-A1D7-A4D8EAE5CD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
              <c:tx>
                <c:rich>
                  <a:bodyPr/>
                  <a:lstStyle/>
                  <a:p>
                    <a:fld id="{1F237D81-0F4D-4420-80DC-099BBDAE2C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
              <c:tx>
                <c:rich>
                  <a:bodyPr/>
                  <a:lstStyle/>
                  <a:p>
                    <a:fld id="{195DE682-88D2-469C-B2B4-5F2811076B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
              <c:tx>
                <c:rich>
                  <a:bodyPr/>
                  <a:lstStyle/>
                  <a:p>
                    <a:fld id="{83B3CF96-0291-473E-86F0-EC72E5E2EB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
              <c:tx>
                <c:rich>
                  <a:bodyPr/>
                  <a:lstStyle/>
                  <a:p>
                    <a:fld id="{3F116074-9653-4E6E-B2E5-289E156E89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
              <c:tx>
                <c:rich>
                  <a:bodyPr/>
                  <a:lstStyle/>
                  <a:p>
                    <a:fld id="{67DF4FAA-0807-4809-9F02-9E6F6ABDB3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
              <c:tx>
                <c:rich>
                  <a:bodyPr/>
                  <a:lstStyle/>
                  <a:p>
                    <a:fld id="{0DCE0C46-0DA8-4C77-A9F6-024A8B0B94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
              <c:tx>
                <c:rich>
                  <a:bodyPr/>
                  <a:lstStyle/>
                  <a:p>
                    <a:fld id="{3824732A-5647-419C-933B-25F589D2F68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
              <c:tx>
                <c:rich>
                  <a:bodyPr/>
                  <a:lstStyle/>
                  <a:p>
                    <a:fld id="{0ABA5C61-FC31-4792-A953-0AFEF4AECD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
              <c:tx>
                <c:rich>
                  <a:bodyPr/>
                  <a:lstStyle/>
                  <a:p>
                    <a:fld id="{19EDEFA7-819B-4CDD-8E0C-026DF3FC70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
              <c:tx>
                <c:rich>
                  <a:bodyPr/>
                  <a:lstStyle/>
                  <a:p>
                    <a:fld id="{0C2484D2-DE3B-4DF6-AF94-A2532E703B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
              <c:tx>
                <c:rich>
                  <a:bodyPr/>
                  <a:lstStyle/>
                  <a:p>
                    <a:fld id="{8ACBC35F-8E12-420A-9086-FFDCC424F7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
              <c:tx>
                <c:rich>
                  <a:bodyPr/>
                  <a:lstStyle/>
                  <a:p>
                    <a:fld id="{6B1EADAF-8521-4602-9AFB-097C5EBC1D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
              <c:tx>
                <c:rich>
                  <a:bodyPr/>
                  <a:lstStyle/>
                  <a:p>
                    <a:fld id="{60F0A2C6-0985-4876-BC5B-05DA6F47720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
              <c:tx>
                <c:rich>
                  <a:bodyPr/>
                  <a:lstStyle/>
                  <a:p>
                    <a:fld id="{9377B28F-5623-4AD6-9D3D-1D26EBD0F1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
              <c:tx>
                <c:rich>
                  <a:bodyPr/>
                  <a:lstStyle/>
                  <a:p>
                    <a:fld id="{CA7ECBA6-871C-4610-A82C-387462D11D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
              <c:tx>
                <c:rich>
                  <a:bodyPr/>
                  <a:lstStyle/>
                  <a:p>
                    <a:fld id="{1F5B2D69-C251-424F-BB77-04AA5978C4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
              <c:tx>
                <c:rich>
                  <a:bodyPr/>
                  <a:lstStyle/>
                  <a:p>
                    <a:fld id="{7BC9733B-80BF-43D4-8E07-9B3DD2273B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
              <c:tx>
                <c:rich>
                  <a:bodyPr/>
                  <a:lstStyle/>
                  <a:p>
                    <a:fld id="{6D2A5FED-12EF-4546-824C-F87DC1650F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
              <c:tx>
                <c:rich>
                  <a:bodyPr/>
                  <a:lstStyle/>
                  <a:p>
                    <a:fld id="{56BAF0C1-7BB3-4D20-BCBE-B8A53EF9F3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
              <c:tx>
                <c:rich>
                  <a:bodyPr/>
                  <a:lstStyle/>
                  <a:p>
                    <a:fld id="{B6EBF3E7-B0D1-4FD4-B8B1-70074CFC43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
              <c:tx>
                <c:rich>
                  <a:bodyPr/>
                  <a:lstStyle/>
                  <a:p>
                    <a:fld id="{20F41368-2343-4C26-9F05-26D442DF6C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
              <c:tx>
                <c:rich>
                  <a:bodyPr/>
                  <a:lstStyle/>
                  <a:p>
                    <a:fld id="{07AD51D2-9F99-46F6-9DB0-71AC49B30D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
              <c:tx>
                <c:rich>
                  <a:bodyPr/>
                  <a:lstStyle/>
                  <a:p>
                    <a:fld id="{62B1A1D8-FBD8-42F9-A279-8D9CDF3725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
              <c:tx>
                <c:rich>
                  <a:bodyPr/>
                  <a:lstStyle/>
                  <a:p>
                    <a:fld id="{2A820CA4-0519-41AD-8DEA-A98100A3CDF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
              <c:tx>
                <c:rich>
                  <a:bodyPr/>
                  <a:lstStyle/>
                  <a:p>
                    <a:fld id="{ADA1D4A5-1FAA-43F5-9A07-12D64292C5C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
              <c:tx>
                <c:rich>
                  <a:bodyPr/>
                  <a:lstStyle/>
                  <a:p>
                    <a:fld id="{E00166F3-9C9E-4523-A609-9EFCB85D9EC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
              <c:tx>
                <c:rich>
                  <a:bodyPr/>
                  <a:lstStyle/>
                  <a:p>
                    <a:fld id="{F8BE00DF-45BB-4902-80E5-67E8408658E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
              <c:tx>
                <c:rich>
                  <a:bodyPr/>
                  <a:lstStyle/>
                  <a:p>
                    <a:fld id="{B18A1AE3-A833-4B17-8419-9DB939622B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
              <c:tx>
                <c:rich>
                  <a:bodyPr/>
                  <a:lstStyle/>
                  <a:p>
                    <a:fld id="{BCE8E5CC-1A5B-437D-A32D-7148D95583C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
              <c:tx>
                <c:rich>
                  <a:bodyPr/>
                  <a:lstStyle/>
                  <a:p>
                    <a:fld id="{D0F20589-6295-45EC-B3F3-3DA2B7711B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
              <c:tx>
                <c:rich>
                  <a:bodyPr/>
                  <a:lstStyle/>
                  <a:p>
                    <a:fld id="{9BD9DF72-7ACB-4EC6-9D4B-F08B64EAC7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
              <c:tx>
                <c:rich>
                  <a:bodyPr/>
                  <a:lstStyle/>
                  <a:p>
                    <a:fld id="{64BC4A05-3035-469E-96F9-A1CC3D214A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
              <c:tx>
                <c:rich>
                  <a:bodyPr/>
                  <a:lstStyle/>
                  <a:p>
                    <a:fld id="{95AD1346-3347-433E-8F7D-51357682DE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
              <c:tx>
                <c:rich>
                  <a:bodyPr/>
                  <a:lstStyle/>
                  <a:p>
                    <a:fld id="{493DD63D-8A37-4023-8FBC-482C34ED0B7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
              <c:tx>
                <c:rich>
                  <a:bodyPr/>
                  <a:lstStyle/>
                  <a:p>
                    <a:fld id="{404C852D-AD54-48FA-A18F-6409B04B93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
              <c:tx>
                <c:rich>
                  <a:bodyPr/>
                  <a:lstStyle/>
                  <a:p>
                    <a:fld id="{40C31097-6529-46B6-8BD3-89CB6EC2DB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
              <c:tx>
                <c:rich>
                  <a:bodyPr/>
                  <a:lstStyle/>
                  <a:p>
                    <a:fld id="{E7232089-85B6-4201-B6EE-9AEF9D8981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
              <c:tx>
                <c:rich>
                  <a:bodyPr/>
                  <a:lstStyle/>
                  <a:p>
                    <a:fld id="{0D9BA0BA-DE0E-4754-A5E0-E08802BB64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
              <c:tx>
                <c:rich>
                  <a:bodyPr/>
                  <a:lstStyle/>
                  <a:p>
                    <a:fld id="{481DFBA7-09D7-4387-AF34-3746DEF91C5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
              <c:tx>
                <c:rich>
                  <a:bodyPr/>
                  <a:lstStyle/>
                  <a:p>
                    <a:fld id="{E946E655-9AD8-44F5-A29A-1E6E487632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
              <c:tx>
                <c:rich>
                  <a:bodyPr/>
                  <a:lstStyle/>
                  <a:p>
                    <a:fld id="{B0678131-06CB-406D-BAAE-7CD30EF556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
              <c:tx>
                <c:rich>
                  <a:bodyPr/>
                  <a:lstStyle/>
                  <a:p>
                    <a:fld id="{1D7AE179-7FB9-4CF0-8297-DDF4D63EF17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
              <c:tx>
                <c:rich>
                  <a:bodyPr/>
                  <a:lstStyle/>
                  <a:p>
                    <a:fld id="{A4538312-FAF6-4608-A762-C2E8D88E06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
              <c:tx>
                <c:rich>
                  <a:bodyPr/>
                  <a:lstStyle/>
                  <a:p>
                    <a:fld id="{30E82388-E07F-4F58-8454-9AC986CAF8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
              <c:tx>
                <c:rich>
                  <a:bodyPr/>
                  <a:lstStyle/>
                  <a:p>
                    <a:fld id="{38D8050A-2826-4383-8769-C3BB67DCE0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
              <c:tx>
                <c:rich>
                  <a:bodyPr/>
                  <a:lstStyle/>
                  <a:p>
                    <a:fld id="{4D27E831-B079-433E-9EB9-A4F123BEB1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
              <c:tx>
                <c:rich>
                  <a:bodyPr/>
                  <a:lstStyle/>
                  <a:p>
                    <a:fld id="{891F603C-0790-45CC-957F-268EFC34A2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
              <c:tx>
                <c:rich>
                  <a:bodyPr/>
                  <a:lstStyle/>
                  <a:p>
                    <a:fld id="{567D554A-A6D0-4A2B-A172-7193AC12D4F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
              <c:tx>
                <c:rich>
                  <a:bodyPr/>
                  <a:lstStyle/>
                  <a:p>
                    <a:fld id="{9F89D52D-17D9-48D0-9398-0384847177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
              <c:tx>
                <c:rich>
                  <a:bodyPr/>
                  <a:lstStyle/>
                  <a:p>
                    <a:fld id="{50E6935F-BFA7-4EF1-A62B-4BCDA703B0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
              <c:tx>
                <c:rich>
                  <a:bodyPr/>
                  <a:lstStyle/>
                  <a:p>
                    <a:fld id="{3E9BE406-B012-4070-B79B-A64D122459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
              <c:tx>
                <c:rich>
                  <a:bodyPr/>
                  <a:lstStyle/>
                  <a:p>
                    <a:fld id="{8B10B7DC-2629-41F3-99F9-14C6BFF51F9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
              <c:tx>
                <c:rich>
                  <a:bodyPr/>
                  <a:lstStyle/>
                  <a:p>
                    <a:fld id="{EBD3870A-3415-43FE-A693-084C1DC80AC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
              <c:tx>
                <c:rich>
                  <a:bodyPr/>
                  <a:lstStyle/>
                  <a:p>
                    <a:fld id="{E296267E-DA0A-463E-9E6F-E3E48C3C406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1"/>
              <c:tx>
                <c:rich>
                  <a:bodyPr/>
                  <a:lstStyle/>
                  <a:p>
                    <a:fld id="{04DD4041-DC4E-47F7-8E17-A2DBDFA6FF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2"/>
              <c:tx>
                <c:rich>
                  <a:bodyPr/>
                  <a:lstStyle/>
                  <a:p>
                    <a:fld id="{126DB88F-4F49-4CC2-B4B1-FA0C2CB665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3"/>
              <c:tx>
                <c:rich>
                  <a:bodyPr/>
                  <a:lstStyle/>
                  <a:p>
                    <a:fld id="{C56B5B93-AF53-4002-8886-717F7F37FE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4"/>
              <c:tx>
                <c:rich>
                  <a:bodyPr/>
                  <a:lstStyle/>
                  <a:p>
                    <a:fld id="{11B53E8A-A258-4A2F-BE1E-42250B9563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5"/>
              <c:tx>
                <c:rich>
                  <a:bodyPr/>
                  <a:lstStyle/>
                  <a:p>
                    <a:fld id="{B2FD2F4C-86DE-4ED6-824D-F74940C6A9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6"/>
              <c:tx>
                <c:rich>
                  <a:bodyPr/>
                  <a:lstStyle/>
                  <a:p>
                    <a:fld id="{1B12DEBE-C8E2-4A9F-81DB-150A0AD7C44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7"/>
              <c:tx>
                <c:rich>
                  <a:bodyPr/>
                  <a:lstStyle/>
                  <a:p>
                    <a:fld id="{8B48B274-28B3-471A-B114-D9F53EEDA1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8"/>
              <c:tx>
                <c:rich>
                  <a:bodyPr/>
                  <a:lstStyle/>
                  <a:p>
                    <a:fld id="{DCE706B4-47FA-4EE8-9D52-58074358F4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9"/>
              <c:tx>
                <c:rich>
                  <a:bodyPr/>
                  <a:lstStyle/>
                  <a:p>
                    <a:fld id="{53204ED4-8F59-4EFC-BD59-316F47EEAC6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0"/>
              <c:tx>
                <c:rich>
                  <a:bodyPr/>
                  <a:lstStyle/>
                  <a:p>
                    <a:fld id="{34DF3BC4-A854-4EFA-A2C6-F460A61DFC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1"/>
              <c:tx>
                <c:rich>
                  <a:bodyPr/>
                  <a:lstStyle/>
                  <a:p>
                    <a:fld id="{940E8BFD-BEE8-4B1C-A154-A48A549132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2"/>
              <c:tx>
                <c:rich>
                  <a:bodyPr/>
                  <a:lstStyle/>
                  <a:p>
                    <a:fld id="{862CB4F0-37CA-43CB-9A41-6A5C8F3D7A1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3"/>
              <c:tx>
                <c:rich>
                  <a:bodyPr/>
                  <a:lstStyle/>
                  <a:p>
                    <a:fld id="{01EE4833-190A-49AF-A168-9288269691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4"/>
              <c:tx>
                <c:rich>
                  <a:bodyPr/>
                  <a:lstStyle/>
                  <a:p>
                    <a:fld id="{19580D77-5E10-441B-986D-F670161961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5"/>
              <c:tx>
                <c:rich>
                  <a:bodyPr/>
                  <a:lstStyle/>
                  <a:p>
                    <a:fld id="{4244C391-4BB3-4F97-BEEA-6668DE8E41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6"/>
              <c:tx>
                <c:rich>
                  <a:bodyPr/>
                  <a:lstStyle/>
                  <a:p>
                    <a:fld id="{26B92B85-8CD8-447F-A251-902E49E9B3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7"/>
              <c:tx>
                <c:rich>
                  <a:bodyPr/>
                  <a:lstStyle/>
                  <a:p>
                    <a:fld id="{B6C932A0-4F59-44F7-A778-88F34070971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8"/>
              <c:tx>
                <c:rich>
                  <a:bodyPr/>
                  <a:lstStyle/>
                  <a:p>
                    <a:fld id="{CD82591F-30A8-41B2-8A98-DAE10EA64F5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9"/>
              <c:tx>
                <c:rich>
                  <a:bodyPr/>
                  <a:lstStyle/>
                  <a:p>
                    <a:fld id="{B4731CD0-EC49-4D39-B1C2-937E129560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0"/>
              <c:tx>
                <c:rich>
                  <a:bodyPr/>
                  <a:lstStyle/>
                  <a:p>
                    <a:fld id="{953E315F-7782-4E66-B30A-40E905E958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1"/>
              <c:tx>
                <c:rich>
                  <a:bodyPr/>
                  <a:lstStyle/>
                  <a:p>
                    <a:fld id="{ED9AE165-887B-440B-BFF2-CCCCE46988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2"/>
              <c:tx>
                <c:rich>
                  <a:bodyPr/>
                  <a:lstStyle/>
                  <a:p>
                    <a:fld id="{445E6151-7B67-4BA4-88C6-4E84230AED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3"/>
              <c:tx>
                <c:rich>
                  <a:bodyPr/>
                  <a:lstStyle/>
                  <a:p>
                    <a:fld id="{C36F41F4-79BB-41D2-BCF8-0C6F1123B6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4"/>
              <c:tx>
                <c:rich>
                  <a:bodyPr/>
                  <a:lstStyle/>
                  <a:p>
                    <a:fld id="{1682ADA4-302C-4E9F-9AF3-8850FE507C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5"/>
              <c:tx>
                <c:rich>
                  <a:bodyPr/>
                  <a:lstStyle/>
                  <a:p>
                    <a:fld id="{6C56690E-D979-4A83-812F-88B95BAA73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6"/>
              <c:tx>
                <c:rich>
                  <a:bodyPr/>
                  <a:lstStyle/>
                  <a:p>
                    <a:fld id="{5CE3CEC4-C895-4BBD-A5E2-36274E4FC0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7"/>
              <c:tx>
                <c:rich>
                  <a:bodyPr/>
                  <a:lstStyle/>
                  <a:p>
                    <a:fld id="{CC622880-3563-4D7D-9F98-6E9800DA90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8"/>
              <c:tx>
                <c:rich>
                  <a:bodyPr/>
                  <a:lstStyle/>
                  <a:p>
                    <a:fld id="{C45FF15B-6F98-4B8D-9224-9D8722AC96C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9"/>
              <c:tx>
                <c:rich>
                  <a:bodyPr/>
                  <a:lstStyle/>
                  <a:p>
                    <a:fld id="{592AD5CB-13F0-4356-92E4-C2A693CBDE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0"/>
              <c:tx>
                <c:rich>
                  <a:bodyPr/>
                  <a:lstStyle/>
                  <a:p>
                    <a:fld id="{45EFF891-DC17-4661-A76D-4BCDAD2E29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1"/>
              <c:tx>
                <c:rich>
                  <a:bodyPr/>
                  <a:lstStyle/>
                  <a:p>
                    <a:fld id="{1FEAE67F-5AC1-460B-92F2-7DB0BFDB038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2"/>
              <c:tx>
                <c:rich>
                  <a:bodyPr/>
                  <a:lstStyle/>
                  <a:p>
                    <a:fld id="{6B89A657-C1E8-4B28-9CFD-B9D9D40519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3"/>
              <c:tx>
                <c:rich>
                  <a:bodyPr/>
                  <a:lstStyle/>
                  <a:p>
                    <a:fld id="{BD0BA6EF-FC9D-4B42-8303-320804A8C9D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4"/>
              <c:tx>
                <c:rich>
                  <a:bodyPr/>
                  <a:lstStyle/>
                  <a:p>
                    <a:fld id="{874AAB88-45C4-4113-85FB-64D55DD98F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5"/>
              <c:tx>
                <c:rich>
                  <a:bodyPr/>
                  <a:lstStyle/>
                  <a:p>
                    <a:fld id="{154F6CDB-B9F7-47A6-96CB-178A29FD9D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6"/>
              <c:tx>
                <c:rich>
                  <a:bodyPr/>
                  <a:lstStyle/>
                  <a:p>
                    <a:fld id="{C98EB7FE-2CAB-496A-AC82-FEF2DF16AB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7"/>
              <c:tx>
                <c:rich>
                  <a:bodyPr/>
                  <a:lstStyle/>
                  <a:p>
                    <a:fld id="{B883805E-84F2-4E21-BC23-809484F1C3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8"/>
              <c:tx>
                <c:rich>
                  <a:bodyPr/>
                  <a:lstStyle/>
                  <a:p>
                    <a:fld id="{1E8BCF3D-2EFB-4C00-89E3-A3FE5906F9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9"/>
              <c:tx>
                <c:rich>
                  <a:bodyPr/>
                  <a:lstStyle/>
                  <a:p>
                    <a:fld id="{D30F7330-00EA-494F-BE4C-8F17B5F6FC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rot="0" spcFirstLastPara="1" vertOverflow="overflow" horzOverflow="overflow" vert="horz" wrap="square" lIns="38100" tIns="19050" rIns="38100" bIns="19050" anchor="ctr" anchorCtr="1">
                <a:spAutoFit/>
              </a:bodyPr>
              <a:lstStyle/>
              <a:p>
                <a:pPr>
                  <a:defRPr sz="1800" b="0" i="0" u="none" strike="noStrike" kern="1200" baseline="0">
                    <a:ln cmpd="sng">
                      <a:noFill/>
                    </a:ln>
                    <a:solidFill>
                      <a:srgbClr val="002060"/>
                    </a:solidFill>
                    <a:latin typeface="+mn-lt"/>
                    <a:ea typeface="+mn-ea"/>
                    <a:cs typeface="+mn-cs"/>
                  </a:defRPr>
                </a:pPr>
                <a:endParaRPr lang="es-CO"/>
              </a:p>
            </c:txPr>
            <c:dLblPos val="b"/>
            <c:showLegendKey val="0"/>
            <c:showVal val="0"/>
            <c:showCatName val="0"/>
            <c:showSerName val="0"/>
            <c:showPercent val="0"/>
            <c:showBubbleSize val="0"/>
            <c:extLst>
              <c:ext xmlns:c15="http://schemas.microsoft.com/office/drawing/2012/chart" uri="{CE6537A1-D6FC-4f65-9D91-7224C49458BB}">
                <c15:showDataLabelsRange val="1"/>
                <c15:showLeaderLines val="1"/>
                <c15:leaderLines>
                  <c:spPr>
                    <a:ln w="9525">
                      <a:solidFill>
                        <a:schemeClr val="dk1">
                          <a:lumMod val="35000"/>
                          <a:lumOff val="65000"/>
                        </a:schemeClr>
                      </a:solidFill>
                    </a:ln>
                    <a:effectLst/>
                  </c:spPr>
                </c15:leaderLines>
              </c:ext>
            </c:extLst>
          </c:dLbls>
          <c:xVal>
            <c:numRef>
              <c:f>'Priorización Conjuntos de datos'!$J$14:$J$133</c:f>
              <c:numCache>
                <c:formatCode>0.00</c:formatCod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xVal>
          <c:yVal>
            <c:numRef>
              <c:f>'Priorización Conjuntos de datos'!$K$14:$K$133</c:f>
              <c:numCache>
                <c:formatCode>0.00</c:formatCode>
                <c:ptCount val="120"/>
                <c:pt idx="0">
                  <c:v>1.32</c:v>
                </c:pt>
                <c:pt idx="1">
                  <c:v>0</c:v>
                </c:pt>
                <c:pt idx="2">
                  <c:v>0</c:v>
                </c:pt>
                <c:pt idx="3">
                  <c:v>0</c:v>
                </c:pt>
                <c:pt idx="4">
                  <c:v>0</c:v>
                </c:pt>
                <c:pt idx="5">
                  <c:v>1.32</c:v>
                </c:pt>
                <c:pt idx="6">
                  <c:v>0</c:v>
                </c:pt>
                <c:pt idx="7">
                  <c:v>0</c:v>
                </c:pt>
                <c:pt idx="8">
                  <c:v>0</c:v>
                </c:pt>
                <c:pt idx="9">
                  <c:v>0</c:v>
                </c:pt>
                <c:pt idx="10">
                  <c:v>1.32</c:v>
                </c:pt>
                <c:pt idx="11">
                  <c:v>0</c:v>
                </c:pt>
                <c:pt idx="12">
                  <c:v>0</c:v>
                </c:pt>
                <c:pt idx="13">
                  <c:v>0</c:v>
                </c:pt>
                <c:pt idx="14">
                  <c:v>0</c:v>
                </c:pt>
                <c:pt idx="15">
                  <c:v>1.32</c:v>
                </c:pt>
                <c:pt idx="16">
                  <c:v>1.32</c:v>
                </c:pt>
                <c:pt idx="17">
                  <c:v>1.32</c:v>
                </c:pt>
                <c:pt idx="18">
                  <c:v>1.32</c:v>
                </c:pt>
                <c:pt idx="19">
                  <c:v>1.32</c:v>
                </c:pt>
                <c:pt idx="20">
                  <c:v>1.32</c:v>
                </c:pt>
                <c:pt idx="21">
                  <c:v>1.32</c:v>
                </c:pt>
                <c:pt idx="22">
                  <c:v>1.32</c:v>
                </c:pt>
                <c:pt idx="23">
                  <c:v>1.32</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numCache>
            </c:numRef>
          </c:yVal>
          <c:smooth val="0"/>
          <c:extLst>
            <c:ext xmlns:c15="http://schemas.microsoft.com/office/drawing/2012/chart" uri="{02D57815-91ED-43cb-92C2-25804820EDAC}">
              <c15:datalabelsRange>
                <c15:f>'Priorización Conjuntos de datos'!$B$14:$B$133</c15:f>
                <c15:dlblRangeCache>
                  <c:ptCount val="1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15:dlblRangeCache>
              </c15:datalabelsRange>
            </c:ext>
          </c:extLst>
        </c:ser>
        <c:dLbls>
          <c:showLegendKey val="0"/>
          <c:showVal val="0"/>
          <c:showCatName val="0"/>
          <c:showSerName val="0"/>
          <c:showPercent val="0"/>
          <c:showBubbleSize val="0"/>
        </c:dLbls>
        <c:axId val="123444608"/>
        <c:axId val="134649344"/>
      </c:scatterChart>
      <c:valAx>
        <c:axId val="123444608"/>
        <c:scaling>
          <c:orientation val="minMax"/>
          <c:max val="4"/>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2400" b="1" i="0" u="none" strike="noStrike" kern="1200" baseline="0">
                    <a:solidFill>
                      <a:srgbClr val="660066"/>
                    </a:solidFill>
                    <a:latin typeface="+mn-lt"/>
                    <a:ea typeface="+mn-ea"/>
                    <a:cs typeface="+mn-cs"/>
                  </a:defRPr>
                </a:pPr>
                <a:r>
                  <a:rPr lang="es-MX" sz="2400">
                    <a:solidFill>
                      <a:srgbClr val="660066"/>
                    </a:solidFill>
                  </a:rPr>
                  <a:t>IMPACTO</a:t>
                </a:r>
              </a:p>
            </c:rich>
          </c:tx>
          <c:overlay val="0"/>
          <c:spPr>
            <a:noFill/>
            <a:ln>
              <a:noFill/>
            </a:ln>
            <a:effectLst/>
          </c:spPr>
        </c:title>
        <c:numFmt formatCode="0.00" sourceLinked="1"/>
        <c:majorTickMark val="out"/>
        <c:minorTickMark val="none"/>
        <c:tickLblPos val="nextTo"/>
        <c:spPr>
          <a:noFill/>
          <a:ln w="9525" cap="flat" cmpd="sng" algn="ctr">
            <a:solidFill>
              <a:srgbClr val="660066"/>
            </a:solidFill>
            <a:round/>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134649344"/>
        <c:crosses val="autoZero"/>
        <c:crossBetween val="midCat"/>
      </c:valAx>
      <c:valAx>
        <c:axId val="134649344"/>
        <c:scaling>
          <c:orientation val="minMax"/>
          <c:max val="4"/>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2400" b="1" i="0" u="none" strike="noStrike" kern="1200" baseline="0">
                    <a:solidFill>
                      <a:srgbClr val="660066"/>
                    </a:solidFill>
                    <a:latin typeface="+mn-lt"/>
                    <a:ea typeface="+mn-ea"/>
                    <a:cs typeface="+mn-cs"/>
                  </a:defRPr>
                </a:pPr>
                <a:r>
                  <a:rPr lang="en-US" sz="2400">
                    <a:solidFill>
                      <a:srgbClr val="660066"/>
                    </a:solidFill>
                  </a:rPr>
                  <a:t>DIFICULTAD</a:t>
                </a:r>
              </a:p>
            </c:rich>
          </c:tx>
          <c:overlay val="0"/>
          <c:spPr>
            <a:noFill/>
            <a:ln>
              <a:noFill/>
            </a:ln>
            <a:effectLst/>
          </c:spPr>
        </c:title>
        <c:numFmt formatCode="0.00" sourceLinked="1"/>
        <c:majorTickMark val="none"/>
        <c:minorTickMark val="none"/>
        <c:tickLblPos val="nextTo"/>
        <c:spPr>
          <a:noFill/>
          <a:ln>
            <a:solidFill>
              <a:srgbClr val="660066"/>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123444608"/>
        <c:crosses val="autoZero"/>
        <c:crossBetween val="midCat"/>
      </c:valAx>
      <c:spPr>
        <a:noFill/>
        <a:ln>
          <a:noFill/>
        </a:ln>
        <a:effectLst/>
      </c:spPr>
    </c:plotArea>
    <c:plotVisOnly val="1"/>
    <c:dispBlanksAs val="gap"/>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accent4"/>
      </a:solidFill>
      <a:round/>
    </a:ln>
    <a:effectLst/>
  </c:spPr>
  <c:txPr>
    <a:bodyPr/>
    <a:lstStyle/>
    <a:p>
      <a:pPr>
        <a:defRPr/>
      </a:pPr>
      <a:endParaRPr lang="es-CO"/>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An&#225;lisis Jur&#237;dico Invent. Info.'!A1"/><Relationship Id="rId7" Type="http://schemas.openxmlformats.org/officeDocument/2006/relationships/image" Target="../media/image2.jpeg"/><Relationship Id="rId2" Type="http://schemas.openxmlformats.org/officeDocument/2006/relationships/hyperlink" Target="#'Identificaci&#243;n Inventario Info.'!A1"/><Relationship Id="rId1" Type="http://schemas.openxmlformats.org/officeDocument/2006/relationships/image" Target="../media/image1.png"/><Relationship Id="rId6" Type="http://schemas.openxmlformats.org/officeDocument/2006/relationships/hyperlink" Target="#Estructuraci&#243;n!A1"/><Relationship Id="rId5" Type="http://schemas.openxmlformats.org/officeDocument/2006/relationships/hyperlink" Target="#'Descripci&#243;n de Metadata'!A1"/><Relationship Id="rId4" Type="http://schemas.openxmlformats.org/officeDocument/2006/relationships/hyperlink" Target="#'Identificaci&#243;n Inventario Datos'!A1"/><Relationship Id="rId9"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http://gel.seven4n.com/wiki-seven/?page_id=3712" TargetMode="External"/><Relationship Id="rId1" Type="http://schemas.openxmlformats.org/officeDocument/2006/relationships/image" Target="../media/image1.png"/><Relationship Id="rId5" Type="http://schemas.openxmlformats.org/officeDocument/2006/relationships/image" Target="../media/image6.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http://gel.seven4n.com/wiki-seven/?page_id=3714" TargetMode="External"/><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hyperlink" Target="http://gel.seven4n.com/wiki-seven/?page_id=3717" TargetMode="External"/><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http://gel.seven4n.com/wiki-seven/?page_id=3717" TargetMode="Externa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4.jpeg"/><Relationship Id="rId5" Type="http://schemas.openxmlformats.org/officeDocument/2006/relationships/image" Target="../media/image3.png"/><Relationship Id="rId4" Type="http://schemas.openxmlformats.org/officeDocument/2006/relationships/image" Target="../media/image9.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hyperlink" Target="http://gel.seven4n.com/wiki-seven/?page_id=3741" TargetMode="External"/><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2</xdr:col>
      <xdr:colOff>1467971</xdr:colOff>
      <xdr:row>1</xdr:row>
      <xdr:rowOff>853092</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23056"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173180</xdr:colOff>
      <xdr:row>21</xdr:row>
      <xdr:rowOff>363682</xdr:rowOff>
    </xdr:from>
    <xdr:to>
      <xdr:col>1</xdr:col>
      <xdr:colOff>1298862</xdr:colOff>
      <xdr:row>23</xdr:row>
      <xdr:rowOff>34637</xdr:rowOff>
    </xdr:to>
    <xdr:grpSp>
      <xdr:nvGrpSpPr>
        <xdr:cNvPr id="8" name="Grupo 7"/>
        <xdr:cNvGrpSpPr/>
      </xdr:nvGrpSpPr>
      <xdr:grpSpPr>
        <a:xfrm>
          <a:off x="341268" y="6594153"/>
          <a:ext cx="1125682" cy="1262190"/>
          <a:chOff x="1177636" y="5212773"/>
          <a:chExt cx="1125682" cy="1143000"/>
        </a:xfrm>
        <a:solidFill>
          <a:schemeClr val="accent5"/>
        </a:solidFill>
      </xdr:grpSpPr>
      <xdr:sp macro="" textlink="">
        <xdr:nvSpPr>
          <xdr:cNvPr id="5" name="Elipse 4">
            <a:hlinkClick xmlns:r="http://schemas.openxmlformats.org/officeDocument/2006/relationships" r:id="rId2"/>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CuadroTexto 5">
            <a:hlinkClick xmlns:r="http://schemas.openxmlformats.org/officeDocument/2006/relationships" r:id="rId2"/>
          </xdr:cNvPr>
          <xdr:cNvSpPr txBox="1"/>
        </xdr:nvSpPr>
        <xdr:spPr>
          <a:xfrm>
            <a:off x="1420090" y="5212773"/>
            <a:ext cx="612604" cy="9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1</a:t>
            </a:r>
          </a:p>
        </xdr:txBody>
      </xdr:sp>
      <xdr:sp macro="" textlink="">
        <xdr:nvSpPr>
          <xdr:cNvPr id="7" name="CuadroTexto 6"/>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26</xdr:row>
      <xdr:rowOff>94260</xdr:rowOff>
    </xdr:from>
    <xdr:to>
      <xdr:col>1</xdr:col>
      <xdr:colOff>1301583</xdr:colOff>
      <xdr:row>27</xdr:row>
      <xdr:rowOff>1180358</xdr:rowOff>
    </xdr:to>
    <xdr:grpSp>
      <xdr:nvGrpSpPr>
        <xdr:cNvPr id="17" name="Grupo 16"/>
        <xdr:cNvGrpSpPr/>
      </xdr:nvGrpSpPr>
      <xdr:grpSpPr>
        <a:xfrm>
          <a:off x="343989" y="8465054"/>
          <a:ext cx="1125682" cy="1276598"/>
          <a:chOff x="1177636" y="5212773"/>
          <a:chExt cx="1125682" cy="1143000"/>
        </a:xfrm>
        <a:solidFill>
          <a:schemeClr val="accent5"/>
        </a:solidFill>
      </xdr:grpSpPr>
      <xdr:sp macro="" textlink="">
        <xdr:nvSpPr>
          <xdr:cNvPr id="18" name="Elipse 17"/>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CuadroTexto 18">
            <a:hlinkClick xmlns:r="http://schemas.openxmlformats.org/officeDocument/2006/relationships" r:id="rId3"/>
          </xdr:cNvPr>
          <xdr:cNvSpPr txBox="1"/>
        </xdr:nvSpPr>
        <xdr:spPr>
          <a:xfrm>
            <a:off x="1420090" y="5212773"/>
            <a:ext cx="612604" cy="874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2</a:t>
            </a:r>
          </a:p>
        </xdr:txBody>
      </xdr:sp>
      <xdr:sp macro="" textlink="">
        <xdr:nvSpPr>
          <xdr:cNvPr id="20" name="CuadroTexto 19"/>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31</xdr:row>
      <xdr:rowOff>94260</xdr:rowOff>
    </xdr:from>
    <xdr:to>
      <xdr:col>1</xdr:col>
      <xdr:colOff>1301583</xdr:colOff>
      <xdr:row>32</xdr:row>
      <xdr:rowOff>1199030</xdr:rowOff>
    </xdr:to>
    <xdr:grpSp>
      <xdr:nvGrpSpPr>
        <xdr:cNvPr id="21" name="Grupo 20"/>
        <xdr:cNvGrpSpPr/>
      </xdr:nvGrpSpPr>
      <xdr:grpSpPr>
        <a:xfrm>
          <a:off x="343989" y="10381260"/>
          <a:ext cx="1125682" cy="1295270"/>
          <a:chOff x="1177636" y="5212773"/>
          <a:chExt cx="1125682" cy="1143000"/>
        </a:xfrm>
        <a:solidFill>
          <a:schemeClr val="accent5"/>
        </a:solidFill>
      </xdr:grpSpPr>
      <xdr:sp macro="" textlink="">
        <xdr:nvSpPr>
          <xdr:cNvPr id="22" name="Elipse 21"/>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CuadroTexto 22">
            <a:hlinkClick xmlns:r="http://schemas.openxmlformats.org/officeDocument/2006/relationships" r:id="rId4"/>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3</a:t>
            </a:r>
          </a:p>
        </xdr:txBody>
      </xdr:sp>
      <xdr:sp macro="" textlink="">
        <xdr:nvSpPr>
          <xdr:cNvPr id="24" name="CuadroTexto 23"/>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37</xdr:row>
      <xdr:rowOff>94260</xdr:rowOff>
    </xdr:from>
    <xdr:to>
      <xdr:col>1</xdr:col>
      <xdr:colOff>1301583</xdr:colOff>
      <xdr:row>39</xdr:row>
      <xdr:rowOff>3340</xdr:rowOff>
    </xdr:to>
    <xdr:grpSp>
      <xdr:nvGrpSpPr>
        <xdr:cNvPr id="25" name="Grupo 24"/>
        <xdr:cNvGrpSpPr/>
      </xdr:nvGrpSpPr>
      <xdr:grpSpPr>
        <a:xfrm>
          <a:off x="343989" y="12667260"/>
          <a:ext cx="1125682" cy="1276198"/>
          <a:chOff x="1177636" y="5212773"/>
          <a:chExt cx="1125682" cy="1143000"/>
        </a:xfrm>
        <a:solidFill>
          <a:schemeClr val="accent5"/>
        </a:solidFill>
      </xdr:grpSpPr>
      <xdr:sp macro="" textlink="">
        <xdr:nvSpPr>
          <xdr:cNvPr id="26" name="Elipse 25"/>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CuadroTexto 26">
            <a:hlinkClick xmlns:r="http://schemas.openxmlformats.org/officeDocument/2006/relationships" r:id="rId5"/>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4</a:t>
            </a:r>
          </a:p>
        </xdr:txBody>
      </xdr:sp>
      <xdr:sp macro="" textlink="">
        <xdr:nvSpPr>
          <xdr:cNvPr id="28" name="CuadroTexto 27"/>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42</xdr:row>
      <xdr:rowOff>94260</xdr:rowOff>
    </xdr:from>
    <xdr:to>
      <xdr:col>1</xdr:col>
      <xdr:colOff>1301583</xdr:colOff>
      <xdr:row>43</xdr:row>
      <xdr:rowOff>1199029</xdr:rowOff>
    </xdr:to>
    <xdr:grpSp>
      <xdr:nvGrpSpPr>
        <xdr:cNvPr id="29" name="Grupo 28"/>
        <xdr:cNvGrpSpPr/>
      </xdr:nvGrpSpPr>
      <xdr:grpSpPr>
        <a:xfrm>
          <a:off x="343989" y="14583466"/>
          <a:ext cx="1125682" cy="1295269"/>
          <a:chOff x="1177636" y="5212773"/>
          <a:chExt cx="1125682" cy="1143000"/>
        </a:xfrm>
        <a:solidFill>
          <a:schemeClr val="accent5"/>
        </a:solidFill>
      </xdr:grpSpPr>
      <xdr:sp macro="" textlink="">
        <xdr:nvSpPr>
          <xdr:cNvPr id="30" name="Elipse 29"/>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CuadroTexto 30">
            <a:hlinkClick xmlns:r="http://schemas.openxmlformats.org/officeDocument/2006/relationships" r:id="rId6"/>
          </xdr:cNvPr>
          <xdr:cNvSpPr txBox="1"/>
        </xdr:nvSpPr>
        <xdr:spPr>
          <a:xfrm>
            <a:off x="1420090" y="5212773"/>
            <a:ext cx="612604" cy="870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5</a:t>
            </a:r>
          </a:p>
        </xdr:txBody>
      </xdr:sp>
      <xdr:sp macro="" textlink="">
        <xdr:nvSpPr>
          <xdr:cNvPr id="32" name="CuadroTexto 31"/>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editAs="oneCell">
    <xdr:from>
      <xdr:col>10</xdr:col>
      <xdr:colOff>336179</xdr:colOff>
      <xdr:row>48</xdr:row>
      <xdr:rowOff>145677</xdr:rowOff>
    </xdr:from>
    <xdr:to>
      <xdr:col>10</xdr:col>
      <xdr:colOff>569212</xdr:colOff>
      <xdr:row>48</xdr:row>
      <xdr:rowOff>369795</xdr:rowOff>
    </xdr:to>
    <xdr:pic>
      <xdr:nvPicPr>
        <xdr:cNvPr id="33" name="Imagen 3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94797" y="16988118"/>
          <a:ext cx="233033" cy="22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33617</xdr:colOff>
      <xdr:row>11</xdr:row>
      <xdr:rowOff>156884</xdr:rowOff>
    </xdr:from>
    <xdr:to>
      <xdr:col>1</xdr:col>
      <xdr:colOff>123264</xdr:colOff>
      <xdr:row>11</xdr:row>
      <xdr:rowOff>257737</xdr:rowOff>
    </xdr:to>
    <xdr:sp macro="" textlink="">
      <xdr:nvSpPr>
        <xdr:cNvPr id="34" name="Elipse 33"/>
        <xdr:cNvSpPr/>
      </xdr:nvSpPr>
      <xdr:spPr>
        <a:xfrm flipH="1" flipV="1">
          <a:off x="201705" y="348503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40340</xdr:colOff>
      <xdr:row>14</xdr:row>
      <xdr:rowOff>40342</xdr:rowOff>
    </xdr:from>
    <xdr:to>
      <xdr:col>1</xdr:col>
      <xdr:colOff>129987</xdr:colOff>
      <xdr:row>14</xdr:row>
      <xdr:rowOff>141195</xdr:rowOff>
    </xdr:to>
    <xdr:sp macro="" textlink="">
      <xdr:nvSpPr>
        <xdr:cNvPr id="35" name="Elipse 34"/>
        <xdr:cNvSpPr/>
      </xdr:nvSpPr>
      <xdr:spPr>
        <a:xfrm flipH="1" flipV="1">
          <a:off x="208428" y="453390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670097</xdr:colOff>
      <xdr:row>1</xdr:row>
      <xdr:rowOff>245156</xdr:rowOff>
    </xdr:from>
    <xdr:to>
      <xdr:col>12</xdr:col>
      <xdr:colOff>894172</xdr:colOff>
      <xdr:row>1</xdr:row>
      <xdr:rowOff>628337</xdr:rowOff>
    </xdr:to>
    <xdr:pic>
      <xdr:nvPicPr>
        <xdr:cNvPr id="36" name="Imagen 35"/>
        <xdr:cNvPicPr>
          <a:picLocks noChangeAspect="1"/>
        </xdr:cNvPicPr>
      </xdr:nvPicPr>
      <xdr:blipFill>
        <a:blip xmlns:r="http://schemas.openxmlformats.org/officeDocument/2006/relationships" r:embed="rId8"/>
        <a:stretch>
          <a:fillRect/>
        </a:stretch>
      </xdr:blipFill>
      <xdr:spPr>
        <a:xfrm>
          <a:off x="8715921" y="435656"/>
          <a:ext cx="1591192" cy="383181"/>
        </a:xfrm>
        <a:prstGeom prst="rect">
          <a:avLst/>
        </a:prstGeom>
      </xdr:spPr>
    </xdr:pic>
    <xdr:clientData/>
  </xdr:twoCellAnchor>
  <xdr:twoCellAnchor editAs="oneCell">
    <xdr:from>
      <xdr:col>7</xdr:col>
      <xdr:colOff>336176</xdr:colOff>
      <xdr:row>1</xdr:row>
      <xdr:rowOff>134471</xdr:rowOff>
    </xdr:from>
    <xdr:to>
      <xdr:col>10</xdr:col>
      <xdr:colOff>475783</xdr:colOff>
      <xdr:row>1</xdr:row>
      <xdr:rowOff>773051</xdr:rowOff>
    </xdr:to>
    <xdr:pic>
      <xdr:nvPicPr>
        <xdr:cNvPr id="37" name="Picture 2" descr="vive digital logo 2012-01.jpg"/>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174441" y="324971"/>
          <a:ext cx="2347166" cy="638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3</xdr:col>
      <xdr:colOff>717177</xdr:colOff>
      <xdr:row>1</xdr:row>
      <xdr:rowOff>853092</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19694"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672352</xdr:colOff>
      <xdr:row>1</xdr:row>
      <xdr:rowOff>267568</xdr:rowOff>
    </xdr:from>
    <xdr:to>
      <xdr:col>12</xdr:col>
      <xdr:colOff>739544</xdr:colOff>
      <xdr:row>1</xdr:row>
      <xdr:rowOff>650749</xdr:rowOff>
    </xdr:to>
    <xdr:pic>
      <xdr:nvPicPr>
        <xdr:cNvPr id="3" name="Imagen 2"/>
        <xdr:cNvPicPr>
          <a:picLocks noChangeAspect="1"/>
        </xdr:cNvPicPr>
      </xdr:nvPicPr>
      <xdr:blipFill>
        <a:blip xmlns:r="http://schemas.openxmlformats.org/officeDocument/2006/relationships" r:embed="rId2"/>
        <a:stretch>
          <a:fillRect/>
        </a:stretch>
      </xdr:blipFill>
      <xdr:spPr>
        <a:xfrm>
          <a:off x="9771528" y="458068"/>
          <a:ext cx="1591192" cy="383181"/>
        </a:xfrm>
        <a:prstGeom prst="rect">
          <a:avLst/>
        </a:prstGeom>
      </xdr:spPr>
    </xdr:pic>
    <xdr:clientData/>
  </xdr:twoCellAnchor>
  <xdr:twoCellAnchor editAs="oneCell">
    <xdr:from>
      <xdr:col>8</xdr:col>
      <xdr:colOff>459440</xdr:colOff>
      <xdr:row>1</xdr:row>
      <xdr:rowOff>179294</xdr:rowOff>
    </xdr:from>
    <xdr:to>
      <xdr:col>10</xdr:col>
      <xdr:colOff>587842</xdr:colOff>
      <xdr:row>1</xdr:row>
      <xdr:rowOff>817874</xdr:rowOff>
    </xdr:to>
    <xdr:pic>
      <xdr:nvPicPr>
        <xdr:cNvPr id="4" name="Picture 2" descr="vive digital logo 2012-01.jpg"/>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9852" y="369794"/>
          <a:ext cx="2347166" cy="638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1</xdr:col>
      <xdr:colOff>3203235</xdr:colOff>
      <xdr:row>1</xdr:row>
      <xdr:rowOff>911296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762000</xdr:colOff>
      <xdr:row>2</xdr:row>
      <xdr:rowOff>70438</xdr:rowOff>
    </xdr:from>
    <xdr:to>
      <xdr:col>12</xdr:col>
      <xdr:colOff>223815</xdr:colOff>
      <xdr:row>4</xdr:row>
      <xdr:rowOff>80580</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04559" y="1224644"/>
          <a:ext cx="338579" cy="334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41673</xdr:colOff>
      <xdr:row>1</xdr:row>
      <xdr:rowOff>71438</xdr:rowOff>
    </xdr:from>
    <xdr:to>
      <xdr:col>10</xdr:col>
      <xdr:colOff>151420</xdr:colOff>
      <xdr:row>1</xdr:row>
      <xdr:rowOff>400717</xdr:rowOff>
    </xdr:to>
    <xdr:pic>
      <xdr:nvPicPr>
        <xdr:cNvPr id="4" name="Imagen 3"/>
        <xdr:cNvPicPr>
          <a:picLocks noChangeAspect="1"/>
        </xdr:cNvPicPr>
      </xdr:nvPicPr>
      <xdr:blipFill>
        <a:blip xmlns:r="http://schemas.openxmlformats.org/officeDocument/2006/relationships" r:embed="rId4"/>
        <a:stretch>
          <a:fillRect/>
        </a:stretch>
      </xdr:blipFill>
      <xdr:spPr>
        <a:xfrm>
          <a:off x="10417970" y="261938"/>
          <a:ext cx="1896226" cy="329279"/>
        </a:xfrm>
        <a:prstGeom prst="rect">
          <a:avLst/>
        </a:prstGeom>
      </xdr:spPr>
    </xdr:pic>
    <xdr:clientData/>
  </xdr:twoCellAnchor>
  <xdr:twoCellAnchor editAs="oneCell">
    <xdr:from>
      <xdr:col>8</xdr:col>
      <xdr:colOff>148828</xdr:colOff>
      <xdr:row>1</xdr:row>
      <xdr:rowOff>494109</xdr:rowOff>
    </xdr:from>
    <xdr:to>
      <xdr:col>9</xdr:col>
      <xdr:colOff>572041</xdr:colOff>
      <xdr:row>2</xdr:row>
      <xdr:rowOff>15603</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525125" y="684609"/>
          <a:ext cx="1369219" cy="485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0</xdr:row>
      <xdr:rowOff>104775</xdr:rowOff>
    </xdr:from>
    <xdr:to>
      <xdr:col>1</xdr:col>
      <xdr:colOff>3226254</xdr:colOff>
      <xdr:row>0</xdr:row>
      <xdr:rowOff>930346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952501</xdr:colOff>
      <xdr:row>1</xdr:row>
      <xdr:rowOff>81642</xdr:rowOff>
    </xdr:from>
    <xdr:to>
      <xdr:col>18</xdr:col>
      <xdr:colOff>1299884</xdr:colOff>
      <xdr:row>3</xdr:row>
      <xdr:rowOff>43540</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49108" y="1047749"/>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1548160</xdr:colOff>
      <xdr:row>0</xdr:row>
      <xdr:rowOff>233150</xdr:rowOff>
    </xdr:from>
    <xdr:to>
      <xdr:col>18</xdr:col>
      <xdr:colOff>1084674</xdr:colOff>
      <xdr:row>0</xdr:row>
      <xdr:rowOff>616331</xdr:rowOff>
    </xdr:to>
    <xdr:pic>
      <xdr:nvPicPr>
        <xdr:cNvPr id="4" name="Imagen 3"/>
        <xdr:cNvPicPr>
          <a:picLocks noChangeAspect="1"/>
        </xdr:cNvPicPr>
      </xdr:nvPicPr>
      <xdr:blipFill>
        <a:blip xmlns:r="http://schemas.openxmlformats.org/officeDocument/2006/relationships" r:embed="rId4"/>
        <a:stretch>
          <a:fillRect/>
        </a:stretch>
      </xdr:blipFill>
      <xdr:spPr>
        <a:xfrm>
          <a:off x="16066981" y="233150"/>
          <a:ext cx="1591192" cy="383181"/>
        </a:xfrm>
        <a:prstGeom prst="rect">
          <a:avLst/>
        </a:prstGeom>
      </xdr:spPr>
    </xdr:pic>
    <xdr:clientData/>
  </xdr:twoCellAnchor>
  <xdr:twoCellAnchor editAs="oneCell">
    <xdr:from>
      <xdr:col>15</xdr:col>
      <xdr:colOff>693965</xdr:colOff>
      <xdr:row>0</xdr:row>
      <xdr:rowOff>122465</xdr:rowOff>
    </xdr:from>
    <xdr:to>
      <xdr:col>17</xdr:col>
      <xdr:colOff>1353845</xdr:colOff>
      <xdr:row>0</xdr:row>
      <xdr:rowOff>761045</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525501" y="122465"/>
          <a:ext cx="2347166" cy="638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4</xdr:col>
      <xdr:colOff>262930</xdr:colOff>
      <xdr:row>1</xdr:row>
      <xdr:rowOff>911296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638736</xdr:colOff>
      <xdr:row>2</xdr:row>
      <xdr:rowOff>44824</xdr:rowOff>
    </xdr:from>
    <xdr:to>
      <xdr:col>10</xdr:col>
      <xdr:colOff>89648</xdr:colOff>
      <xdr:row>3</xdr:row>
      <xdr:rowOff>183615</xdr:rowOff>
    </xdr:to>
    <xdr:pic>
      <xdr:nvPicPr>
        <xdr:cNvPr id="3" name="Imagen 2">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87854" y="1199030"/>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289098</xdr:colOff>
      <xdr:row>1</xdr:row>
      <xdr:rowOff>278774</xdr:rowOff>
    </xdr:from>
    <xdr:to>
      <xdr:col>9</xdr:col>
      <xdr:colOff>793319</xdr:colOff>
      <xdr:row>1</xdr:row>
      <xdr:rowOff>661955</xdr:rowOff>
    </xdr:to>
    <xdr:pic>
      <xdr:nvPicPr>
        <xdr:cNvPr id="4" name="Imagen 3"/>
        <xdr:cNvPicPr>
          <a:picLocks noChangeAspect="1"/>
        </xdr:cNvPicPr>
      </xdr:nvPicPr>
      <xdr:blipFill>
        <a:blip xmlns:r="http://schemas.openxmlformats.org/officeDocument/2006/relationships" r:embed="rId4"/>
        <a:stretch>
          <a:fillRect/>
        </a:stretch>
      </xdr:blipFill>
      <xdr:spPr>
        <a:xfrm>
          <a:off x="10923480" y="469274"/>
          <a:ext cx="1591192" cy="383181"/>
        </a:xfrm>
        <a:prstGeom prst="rect">
          <a:avLst/>
        </a:prstGeom>
      </xdr:spPr>
    </xdr:pic>
    <xdr:clientData/>
  </xdr:twoCellAnchor>
  <xdr:twoCellAnchor editAs="oneCell">
    <xdr:from>
      <xdr:col>6</xdr:col>
      <xdr:colOff>2398058</xdr:colOff>
      <xdr:row>1</xdr:row>
      <xdr:rowOff>179294</xdr:rowOff>
    </xdr:from>
    <xdr:to>
      <xdr:col>7</xdr:col>
      <xdr:colOff>1405871</xdr:colOff>
      <xdr:row>1</xdr:row>
      <xdr:rowOff>817874</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61293" y="369794"/>
          <a:ext cx="2347166" cy="638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1269422</xdr:colOff>
      <xdr:row>11</xdr:row>
      <xdr:rowOff>103909</xdr:rowOff>
    </xdr:from>
    <xdr:to>
      <xdr:col>22</xdr:col>
      <xdr:colOff>38101</xdr:colOff>
      <xdr:row>53</xdr:row>
      <xdr:rowOff>27709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810960</xdr:colOff>
      <xdr:row>33</xdr:row>
      <xdr:rowOff>123369</xdr:rowOff>
    </xdr:from>
    <xdr:to>
      <xdr:col>18</xdr:col>
      <xdr:colOff>671945</xdr:colOff>
      <xdr:row>40</xdr:row>
      <xdr:rowOff>62346</xdr:rowOff>
    </xdr:to>
    <xdr:sp macro="" textlink="">
      <xdr:nvSpPr>
        <xdr:cNvPr id="4" name="CuadroTexto 3"/>
        <xdr:cNvSpPr txBox="1"/>
      </xdr:nvSpPr>
      <xdr:spPr>
        <a:xfrm>
          <a:off x="23575710" y="7971969"/>
          <a:ext cx="2832785" cy="1310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500" b="1">
              <a:solidFill>
                <a:srgbClr val="7030A0">
                  <a:alpha val="18000"/>
                </a:srgbClr>
              </a:solidFill>
            </a:rPr>
            <a:t>LP</a:t>
          </a:r>
        </a:p>
      </xdr:txBody>
    </xdr:sp>
    <xdr:clientData/>
  </xdr:twoCellAnchor>
  <xdr:twoCellAnchor>
    <xdr:from>
      <xdr:col>19</xdr:col>
      <xdr:colOff>1192028</xdr:colOff>
      <xdr:row>15</xdr:row>
      <xdr:rowOff>63504</xdr:rowOff>
    </xdr:from>
    <xdr:to>
      <xdr:col>21</xdr:col>
      <xdr:colOff>828675</xdr:colOff>
      <xdr:row>22</xdr:row>
      <xdr:rowOff>22514</xdr:rowOff>
    </xdr:to>
    <xdr:sp macro="" textlink="">
      <xdr:nvSpPr>
        <xdr:cNvPr id="5" name="CuadroTexto 4"/>
        <xdr:cNvSpPr txBox="1"/>
      </xdr:nvSpPr>
      <xdr:spPr>
        <a:xfrm>
          <a:off x="28414478" y="4483104"/>
          <a:ext cx="2913247" cy="1292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s-MX" sz="11500" b="1">
              <a:solidFill>
                <a:srgbClr val="7030A0">
                  <a:alpha val="18000"/>
                </a:srgbClr>
              </a:solidFill>
              <a:latin typeface="+mn-lt"/>
              <a:ea typeface="+mn-ea"/>
              <a:cs typeface="+mn-cs"/>
            </a:rPr>
            <a:t>MP</a:t>
          </a:r>
        </a:p>
      </xdr:txBody>
    </xdr:sp>
    <xdr:clientData/>
  </xdr:twoCellAnchor>
  <xdr:twoCellAnchor>
    <xdr:from>
      <xdr:col>19</xdr:col>
      <xdr:colOff>1445094</xdr:colOff>
      <xdr:row>34</xdr:row>
      <xdr:rowOff>45255</xdr:rowOff>
    </xdr:from>
    <xdr:to>
      <xdr:col>21</xdr:col>
      <xdr:colOff>976312</xdr:colOff>
      <xdr:row>39</xdr:row>
      <xdr:rowOff>142874</xdr:rowOff>
    </xdr:to>
    <xdr:sp macro="" textlink="">
      <xdr:nvSpPr>
        <xdr:cNvPr id="6" name="CuadroTexto 5"/>
        <xdr:cNvSpPr txBox="1"/>
      </xdr:nvSpPr>
      <xdr:spPr>
        <a:xfrm>
          <a:off x="28377032" y="8974943"/>
          <a:ext cx="2793530" cy="1097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500" b="1">
              <a:solidFill>
                <a:srgbClr val="7030A0">
                  <a:alpha val="18000"/>
                </a:srgbClr>
              </a:solidFill>
            </a:rPr>
            <a:t>VT</a:t>
          </a:r>
        </a:p>
      </xdr:txBody>
    </xdr:sp>
    <xdr:clientData/>
  </xdr:twoCellAnchor>
  <xdr:twoCellAnchor>
    <xdr:from>
      <xdr:col>16</xdr:col>
      <xdr:colOff>622484</xdr:colOff>
      <xdr:row>15</xdr:row>
      <xdr:rowOff>47624</xdr:rowOff>
    </xdr:from>
    <xdr:to>
      <xdr:col>18</xdr:col>
      <xdr:colOff>676274</xdr:colOff>
      <xdr:row>22</xdr:row>
      <xdr:rowOff>43103</xdr:rowOff>
    </xdr:to>
    <xdr:sp macro="" textlink="">
      <xdr:nvSpPr>
        <xdr:cNvPr id="7" name="CuadroTexto 6"/>
        <xdr:cNvSpPr txBox="1"/>
      </xdr:nvSpPr>
      <xdr:spPr>
        <a:xfrm>
          <a:off x="23387234" y="4467224"/>
          <a:ext cx="3025590" cy="1328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s-MX" sz="11500" b="1">
              <a:solidFill>
                <a:srgbClr val="7030A0">
                  <a:alpha val="18000"/>
                </a:srgbClr>
              </a:solidFill>
              <a:latin typeface="+mn-lt"/>
              <a:ea typeface="+mn-ea"/>
              <a:cs typeface="+mn-cs"/>
            </a:rPr>
            <a:t>NV</a:t>
          </a:r>
        </a:p>
      </xdr:txBody>
    </xdr:sp>
    <xdr:clientData/>
  </xdr:twoCellAnchor>
  <xdr:twoCellAnchor>
    <xdr:from>
      <xdr:col>12</xdr:col>
      <xdr:colOff>1266824</xdr:colOff>
      <xdr:row>20</xdr:row>
      <xdr:rowOff>57150</xdr:rowOff>
    </xdr:from>
    <xdr:to>
      <xdr:col>14</xdr:col>
      <xdr:colOff>314324</xdr:colOff>
      <xdr:row>29</xdr:row>
      <xdr:rowOff>138112</xdr:rowOff>
    </xdr:to>
    <xdr:sp macro="" textlink="">
      <xdr:nvSpPr>
        <xdr:cNvPr id="8" name="Flecha a la derecha con muesca 7"/>
        <xdr:cNvSpPr/>
      </xdr:nvSpPr>
      <xdr:spPr>
        <a:xfrm>
          <a:off x="17864137" y="6867525"/>
          <a:ext cx="2000250" cy="1795462"/>
        </a:xfrm>
        <a:prstGeom prst="notched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161925</xdr:colOff>
      <xdr:row>1</xdr:row>
      <xdr:rowOff>104775</xdr:rowOff>
    </xdr:from>
    <xdr:to>
      <xdr:col>1</xdr:col>
      <xdr:colOff>3231089</xdr:colOff>
      <xdr:row>1</xdr:row>
      <xdr:rowOff>911296</xdr:rowOff>
    </xdr:to>
    <xdr:pic>
      <xdr:nvPicPr>
        <xdr:cNvPr id="11" name="Imagen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04775"/>
          <a:ext cx="3064401"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1404938</xdr:colOff>
      <xdr:row>2</xdr:row>
      <xdr:rowOff>119063</xdr:rowOff>
    </xdr:from>
    <xdr:to>
      <xdr:col>21</xdr:col>
      <xdr:colOff>1752321</xdr:colOff>
      <xdr:row>4</xdr:row>
      <xdr:rowOff>67354</xdr:rowOff>
    </xdr:to>
    <xdr:pic>
      <xdr:nvPicPr>
        <xdr:cNvPr id="12" name="Imagen 11">
          <a:hlinkClick xmlns:r="http://schemas.openxmlformats.org/officeDocument/2006/relationships" r:id="rId3" tooltip="Ayuda"/>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599188" y="1071563"/>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1409686</xdr:colOff>
      <xdr:row>1</xdr:row>
      <xdr:rowOff>220707</xdr:rowOff>
    </xdr:from>
    <xdr:to>
      <xdr:col>21</xdr:col>
      <xdr:colOff>1206280</xdr:colOff>
      <xdr:row>1</xdr:row>
      <xdr:rowOff>603888</xdr:rowOff>
    </xdr:to>
    <xdr:pic>
      <xdr:nvPicPr>
        <xdr:cNvPr id="10" name="Imagen 9"/>
        <xdr:cNvPicPr>
          <a:picLocks noChangeAspect="1"/>
        </xdr:cNvPicPr>
      </xdr:nvPicPr>
      <xdr:blipFill>
        <a:blip xmlns:r="http://schemas.openxmlformats.org/officeDocument/2006/relationships" r:embed="rId5"/>
        <a:stretch>
          <a:fillRect/>
        </a:stretch>
      </xdr:blipFill>
      <xdr:spPr>
        <a:xfrm>
          <a:off x="30538868" y="411207"/>
          <a:ext cx="1580368" cy="383181"/>
        </a:xfrm>
        <a:prstGeom prst="rect">
          <a:avLst/>
        </a:prstGeom>
      </xdr:spPr>
    </xdr:pic>
    <xdr:clientData/>
  </xdr:twoCellAnchor>
  <xdr:twoCellAnchor editAs="oneCell">
    <xdr:from>
      <xdr:col>19</xdr:col>
      <xdr:colOff>190500</xdr:colOff>
      <xdr:row>1</xdr:row>
      <xdr:rowOff>138546</xdr:rowOff>
    </xdr:from>
    <xdr:to>
      <xdr:col>20</xdr:col>
      <xdr:colOff>1048303</xdr:colOff>
      <xdr:row>1</xdr:row>
      <xdr:rowOff>777126</xdr:rowOff>
    </xdr:to>
    <xdr:pic>
      <xdr:nvPicPr>
        <xdr:cNvPr id="13" name="Picture 2" descr="vive digital logo 2012-01.jpg"/>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830318" y="329046"/>
          <a:ext cx="2347166" cy="638580"/>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0.52453</cdr:x>
      <cdr:y>0.06614</cdr:y>
    </cdr:from>
    <cdr:to>
      <cdr:x>0.52559</cdr:x>
      <cdr:y>0.93061</cdr:y>
    </cdr:to>
    <cdr:cxnSp macro="">
      <cdr:nvCxnSpPr>
        <cdr:cNvPr id="3" name="Conector recto 2"/>
        <cdr:cNvCxnSpPr/>
      </cdr:nvCxnSpPr>
      <cdr:spPr>
        <a:xfrm xmlns:a="http://schemas.openxmlformats.org/drawingml/2006/main">
          <a:off x="5909054" y="634423"/>
          <a:ext cx="11941" cy="8291715"/>
        </a:xfrm>
        <a:prstGeom xmlns:a="http://schemas.openxmlformats.org/drawingml/2006/main" prst="line">
          <a:avLst/>
        </a:prstGeom>
        <a:ln xmlns:a="http://schemas.openxmlformats.org/drawingml/2006/main" w="57150"/>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0.06354</cdr:x>
      <cdr:y>0.49479</cdr:y>
    </cdr:from>
    <cdr:to>
      <cdr:x>0.98384</cdr:x>
      <cdr:y>0.49514</cdr:y>
    </cdr:to>
    <cdr:cxnSp macro="">
      <cdr:nvCxnSpPr>
        <cdr:cNvPr id="5" name="Conector recto 4"/>
        <cdr:cNvCxnSpPr/>
      </cdr:nvCxnSpPr>
      <cdr:spPr>
        <a:xfrm xmlns:a="http://schemas.openxmlformats.org/drawingml/2006/main">
          <a:off x="711619" y="4274577"/>
          <a:ext cx="10306208" cy="3014"/>
        </a:xfrm>
        <a:prstGeom xmlns:a="http://schemas.openxmlformats.org/drawingml/2006/main" prst="line">
          <a:avLst/>
        </a:prstGeom>
        <a:ln xmlns:a="http://schemas.openxmlformats.org/drawingml/2006/main" w="57150"/>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401731</xdr:colOff>
      <xdr:row>1</xdr:row>
      <xdr:rowOff>911296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592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727362</xdr:colOff>
      <xdr:row>2</xdr:row>
      <xdr:rowOff>86591</xdr:rowOff>
    </xdr:from>
    <xdr:to>
      <xdr:col>18</xdr:col>
      <xdr:colOff>1074745</xdr:colOff>
      <xdr:row>4</xdr:row>
      <xdr:rowOff>53932</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496817" y="1056409"/>
          <a:ext cx="347383" cy="313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321115</xdr:colOff>
      <xdr:row>1</xdr:row>
      <xdr:rowOff>303588</xdr:rowOff>
    </xdr:from>
    <xdr:to>
      <xdr:col>18</xdr:col>
      <xdr:colOff>742093</xdr:colOff>
      <xdr:row>1</xdr:row>
      <xdr:rowOff>686769</xdr:rowOff>
    </xdr:to>
    <xdr:pic>
      <xdr:nvPicPr>
        <xdr:cNvPr id="4" name="Imagen 3"/>
        <xdr:cNvPicPr>
          <a:picLocks noChangeAspect="1"/>
        </xdr:cNvPicPr>
      </xdr:nvPicPr>
      <xdr:blipFill>
        <a:blip xmlns:r="http://schemas.openxmlformats.org/officeDocument/2006/relationships" r:embed="rId4"/>
        <a:stretch>
          <a:fillRect/>
        </a:stretch>
      </xdr:blipFill>
      <xdr:spPr>
        <a:xfrm>
          <a:off x="25426294" y="494088"/>
          <a:ext cx="1591192" cy="383181"/>
        </a:xfrm>
        <a:prstGeom prst="rect">
          <a:avLst/>
        </a:prstGeom>
      </xdr:spPr>
    </xdr:pic>
    <xdr:clientData/>
  </xdr:twoCellAnchor>
  <xdr:twoCellAnchor editAs="oneCell">
    <xdr:from>
      <xdr:col>14</xdr:col>
      <xdr:colOff>734786</xdr:colOff>
      <xdr:row>1</xdr:row>
      <xdr:rowOff>190501</xdr:rowOff>
    </xdr:from>
    <xdr:to>
      <xdr:col>17</xdr:col>
      <xdr:colOff>142809</xdr:colOff>
      <xdr:row>1</xdr:row>
      <xdr:rowOff>829081</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900822" y="381001"/>
          <a:ext cx="2347166" cy="6385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3</xdr:col>
      <xdr:colOff>664306</xdr:colOff>
      <xdr:row>1</xdr:row>
      <xdr:rowOff>911296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592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3</xdr:row>
      <xdr:rowOff>183615</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66412" y="997324"/>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1342451</xdr:colOff>
      <xdr:row>1</xdr:row>
      <xdr:rowOff>289979</xdr:rowOff>
    </xdr:from>
    <xdr:to>
      <xdr:col>8</xdr:col>
      <xdr:colOff>804525</xdr:colOff>
      <xdr:row>1</xdr:row>
      <xdr:rowOff>673160</xdr:rowOff>
    </xdr:to>
    <xdr:pic>
      <xdr:nvPicPr>
        <xdr:cNvPr id="4" name="Imagen 3"/>
        <xdr:cNvPicPr>
          <a:picLocks noChangeAspect="1"/>
        </xdr:cNvPicPr>
      </xdr:nvPicPr>
      <xdr:blipFill>
        <a:blip xmlns:r="http://schemas.openxmlformats.org/officeDocument/2006/relationships" r:embed="rId4"/>
        <a:stretch>
          <a:fillRect/>
        </a:stretch>
      </xdr:blipFill>
      <xdr:spPr>
        <a:xfrm>
          <a:off x="10340775" y="480479"/>
          <a:ext cx="1591192" cy="383181"/>
        </a:xfrm>
        <a:prstGeom prst="rect">
          <a:avLst/>
        </a:prstGeom>
      </xdr:spPr>
    </xdr:pic>
    <xdr:clientData/>
  </xdr:twoCellAnchor>
  <xdr:twoCellAnchor editAs="oneCell">
    <xdr:from>
      <xdr:col>6</xdr:col>
      <xdr:colOff>1030941</xdr:colOff>
      <xdr:row>1</xdr:row>
      <xdr:rowOff>201705</xdr:rowOff>
    </xdr:from>
    <xdr:to>
      <xdr:col>7</xdr:col>
      <xdr:colOff>1248989</xdr:colOff>
      <xdr:row>1</xdr:row>
      <xdr:rowOff>840285</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00147" y="392205"/>
          <a:ext cx="2347166" cy="638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233;sar%20A\Documents\CINTEL\GEL\OpenData\Pilotos\Metadatos\Plantilla%20Especificaci&#243;n%20de%20Datasets%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Encabezado del Dataset"/>
      <sheetName val="Hoja Base"/>
    </sheetNames>
    <sheetDataSet>
      <sheetData sheetId="0"/>
      <sheetData sheetId="1"/>
      <sheetData sheetId="2">
        <row r="3">
          <cell r="A3" t="str">
            <v>Alfanumérico</v>
          </cell>
          <cell r="B3" t="str">
            <v>Si</v>
          </cell>
        </row>
        <row r="4">
          <cell r="A4" t="str">
            <v>Fecha</v>
          </cell>
          <cell r="B4" t="str">
            <v>No</v>
          </cell>
        </row>
        <row r="5">
          <cell r="A5" t="str">
            <v>Numérico</v>
          </cell>
        </row>
      </sheetData>
    </sheetDataSet>
  </externalBook>
</externalLink>
</file>

<file path=xl/theme/theme1.xml><?xml version="1.0" encoding="utf-8"?>
<a:theme xmlns:a="http://schemas.openxmlformats.org/drawingml/2006/main" name="Wiki">
  <a:themeElements>
    <a:clrScheme name="Personalizado 2">
      <a:dk1>
        <a:sysClr val="windowText" lastClr="000000"/>
      </a:dk1>
      <a:lt1>
        <a:sysClr val="window" lastClr="FFFFFF"/>
      </a:lt1>
      <a:dk2>
        <a:srgbClr val="44546A"/>
      </a:dk2>
      <a:lt2>
        <a:srgbClr val="E7E6E6"/>
      </a:lt2>
      <a:accent1>
        <a:srgbClr val="C8B4D2"/>
      </a:accent1>
      <a:accent2>
        <a:srgbClr val="82378C"/>
      </a:accent2>
      <a:accent3>
        <a:srgbClr val="963282"/>
      </a:accent3>
      <a:accent4>
        <a:srgbClr val="C8C8C8"/>
      </a:accent4>
      <a:accent5>
        <a:srgbClr val="50285F"/>
      </a:accent5>
      <a:accent6>
        <a:srgbClr val="A56EB4"/>
      </a:accent6>
      <a:hlink>
        <a:srgbClr val="0563C1"/>
      </a:hlink>
      <a:folHlink>
        <a:srgbClr val="954F72"/>
      </a:folHlink>
    </a:clrScheme>
    <a:fontScheme name="Fuentes PGEL">
      <a:majorFont>
        <a:latin typeface="Helvetica Inserat LT Std"/>
        <a:ea typeface=""/>
        <a:cs typeface=""/>
      </a:majorFont>
      <a:minorFont>
        <a:latin typeface="Helvetica LT St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Wiki" id="{CC27EAA7-802D-47F8-9F7D-9EC3E9D68473}" vid="{EBDFA81D-016D-490B-9F2F-2703FDF7EEAC}"/>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gel.seven4n.com/wiki-seven/?page_id=3714" TargetMode="External"/><Relationship Id="rId7" Type="http://schemas.openxmlformats.org/officeDocument/2006/relationships/hyperlink" Target="http://gel.seven4n.com/wiki-seven/?page_id=3721" TargetMode="External"/><Relationship Id="rId2" Type="http://schemas.openxmlformats.org/officeDocument/2006/relationships/hyperlink" Target="http://gel.seven4n.com/wiki-seven/?page_id=306" TargetMode="External"/><Relationship Id="rId1" Type="http://schemas.openxmlformats.org/officeDocument/2006/relationships/hyperlink" Target="http://gel.seven4n.com/wiki-seven/?page_id=304" TargetMode="External"/><Relationship Id="rId6" Type="http://schemas.openxmlformats.org/officeDocument/2006/relationships/hyperlink" Target="http://gel.seven4n.com/wiki-seven/?page_id=3741" TargetMode="External"/><Relationship Id="rId5" Type="http://schemas.openxmlformats.org/officeDocument/2006/relationships/hyperlink" Target="http://gel.seven4n.com/wiki-seven/?page_id=3717" TargetMode="External"/><Relationship Id="rId4" Type="http://schemas.openxmlformats.org/officeDocument/2006/relationships/hyperlink" Target="http://gel.seven4n.com/wiki-seven/?page_id=3712"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ovalle@dimar.mil.c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50"/>
  <sheetViews>
    <sheetView showGridLines="0" topLeftCell="A34" zoomScale="85" zoomScaleNormal="85" zoomScalePageLayoutView="40" workbookViewId="0">
      <selection activeCell="B1" sqref="B1:N48"/>
    </sheetView>
  </sheetViews>
  <sheetFormatPr baseColWidth="10" defaultColWidth="11" defaultRowHeight="14.25"/>
  <cols>
    <col min="1" max="1" width="2.25" style="160" customWidth="1"/>
    <col min="2" max="3" width="19.875" style="160" customWidth="1"/>
    <col min="4" max="4" width="14.875" style="160" customWidth="1"/>
    <col min="5" max="5" width="11" style="160"/>
    <col min="6" max="6" width="14.125" style="160" customWidth="1"/>
    <col min="7" max="7" width="14.625" style="160" customWidth="1"/>
    <col min="8" max="8" width="11" style="160"/>
    <col min="9" max="12" width="9" style="160" customWidth="1"/>
    <col min="13" max="13" width="12.875" style="160" customWidth="1"/>
    <col min="14" max="14" width="2.25" style="160" customWidth="1"/>
    <col min="15" max="16384" width="11" style="160"/>
  </cols>
  <sheetData>
    <row r="1" spans="1:15" ht="15" thickBot="1">
      <c r="A1" s="157"/>
      <c r="B1" s="158"/>
      <c r="C1" s="158"/>
      <c r="D1" s="158"/>
      <c r="E1" s="158"/>
      <c r="F1" s="158"/>
      <c r="G1" s="158"/>
      <c r="H1" s="158"/>
      <c r="I1" s="158"/>
      <c r="J1" s="158"/>
      <c r="K1" s="158"/>
      <c r="L1" s="158"/>
      <c r="M1" s="158"/>
      <c r="N1" s="159"/>
    </row>
    <row r="2" spans="1:15" ht="75.75" customHeight="1" thickBot="1">
      <c r="A2" s="161"/>
      <c r="B2" s="162"/>
      <c r="C2" s="163"/>
      <c r="D2" s="304" t="s">
        <v>1888</v>
      </c>
      <c r="E2" s="304"/>
      <c r="F2" s="304"/>
      <c r="G2" s="304"/>
      <c r="H2" s="190"/>
      <c r="I2" s="190"/>
      <c r="J2" s="190"/>
      <c r="K2" s="190"/>
      <c r="L2" s="190"/>
      <c r="M2" s="191"/>
      <c r="N2" s="164"/>
      <c r="O2" s="165"/>
    </row>
    <row r="3" spans="1:15">
      <c r="A3" s="161"/>
      <c r="B3" s="166"/>
      <c r="C3" s="166"/>
      <c r="D3" s="166"/>
      <c r="E3" s="166"/>
      <c r="F3" s="166"/>
      <c r="G3" s="166"/>
      <c r="H3" s="166"/>
      <c r="I3" s="166"/>
      <c r="J3" s="166"/>
      <c r="K3" s="166"/>
      <c r="L3" s="166"/>
      <c r="M3" s="166"/>
      <c r="N3" s="167"/>
    </row>
    <row r="4" spans="1:15">
      <c r="A4" s="161"/>
      <c r="B4" s="305" t="s">
        <v>1889</v>
      </c>
      <c r="C4" s="305"/>
      <c r="D4" s="305"/>
      <c r="E4" s="305"/>
      <c r="F4" s="305"/>
      <c r="G4" s="305"/>
      <c r="H4" s="305"/>
      <c r="I4" s="305"/>
      <c r="J4" s="305"/>
      <c r="K4" s="305"/>
      <c r="L4" s="305"/>
      <c r="M4" s="305"/>
      <c r="N4" s="167"/>
    </row>
    <row r="5" spans="1:15">
      <c r="A5" s="161"/>
      <c r="B5" s="306"/>
      <c r="C5" s="306"/>
      <c r="D5" s="306"/>
      <c r="E5" s="306"/>
      <c r="F5" s="306"/>
      <c r="G5" s="306"/>
      <c r="H5" s="306"/>
      <c r="I5" s="306"/>
      <c r="J5" s="306"/>
      <c r="K5" s="306"/>
      <c r="L5" s="306"/>
      <c r="M5" s="306"/>
      <c r="N5" s="167"/>
    </row>
    <row r="6" spans="1:15" ht="57.75" customHeight="1">
      <c r="A6" s="161"/>
      <c r="B6" s="287" t="s">
        <v>1895</v>
      </c>
      <c r="C6" s="287"/>
      <c r="D6" s="287"/>
      <c r="E6" s="287"/>
      <c r="F6" s="287"/>
      <c r="G6" s="287"/>
      <c r="H6" s="287"/>
      <c r="I6" s="287"/>
      <c r="J6" s="287"/>
      <c r="K6" s="287"/>
      <c r="L6" s="287"/>
      <c r="M6" s="287"/>
      <c r="N6" s="167"/>
    </row>
    <row r="7" spans="1:15">
      <c r="A7" s="161"/>
      <c r="B7" s="166"/>
      <c r="C7" s="166"/>
      <c r="D7" s="166"/>
      <c r="E7" s="166"/>
      <c r="F7" s="166"/>
      <c r="G7" s="166"/>
      <c r="H7" s="166"/>
      <c r="I7" s="166"/>
      <c r="J7" s="166"/>
      <c r="K7" s="166"/>
      <c r="L7" s="166"/>
      <c r="M7" s="166"/>
      <c r="N7" s="167"/>
    </row>
    <row r="8" spans="1:15">
      <c r="A8" s="161"/>
      <c r="B8" s="166"/>
      <c r="C8" s="166"/>
      <c r="D8" s="166"/>
      <c r="E8" s="166"/>
      <c r="F8" s="166"/>
      <c r="G8" s="166"/>
      <c r="H8" s="166"/>
      <c r="I8" s="166"/>
      <c r="J8" s="166"/>
      <c r="K8" s="166"/>
      <c r="L8" s="166"/>
      <c r="M8" s="166"/>
      <c r="N8" s="167"/>
      <c r="O8" s="168"/>
    </row>
    <row r="9" spans="1:15">
      <c r="A9" s="161"/>
      <c r="B9" s="166"/>
      <c r="C9" s="166"/>
      <c r="D9" s="166"/>
      <c r="E9" s="166"/>
      <c r="F9" s="166"/>
      <c r="G9" s="166"/>
      <c r="H9" s="166"/>
      <c r="I9" s="166"/>
      <c r="J9" s="166"/>
      <c r="K9" s="166"/>
      <c r="L9" s="166"/>
      <c r="M9" s="166"/>
      <c r="N9" s="167"/>
    </row>
    <row r="10" spans="1:15" ht="14.25" customHeight="1">
      <c r="A10" s="161"/>
      <c r="B10" s="305" t="s">
        <v>1887</v>
      </c>
      <c r="C10" s="305"/>
      <c r="D10" s="305"/>
      <c r="E10" s="305"/>
      <c r="F10" s="305"/>
      <c r="G10" s="305"/>
      <c r="H10" s="305"/>
      <c r="I10" s="305"/>
      <c r="J10" s="305"/>
      <c r="K10" s="305"/>
      <c r="L10" s="305"/>
      <c r="M10" s="305"/>
      <c r="N10" s="167"/>
    </row>
    <row r="11" spans="1:15" ht="15" customHeight="1">
      <c r="A11" s="161"/>
      <c r="B11" s="306"/>
      <c r="C11" s="306"/>
      <c r="D11" s="306"/>
      <c r="E11" s="306"/>
      <c r="F11" s="306"/>
      <c r="G11" s="306"/>
      <c r="H11" s="306"/>
      <c r="I11" s="306"/>
      <c r="J11" s="306"/>
      <c r="K11" s="306"/>
      <c r="L11" s="306"/>
      <c r="M11" s="306"/>
      <c r="N11" s="167"/>
    </row>
    <row r="12" spans="1:15" ht="63.75" customHeight="1">
      <c r="A12" s="161"/>
      <c r="B12" s="287" t="s">
        <v>1939</v>
      </c>
      <c r="C12" s="287"/>
      <c r="D12" s="287"/>
      <c r="E12" s="287"/>
      <c r="F12" s="287"/>
      <c r="G12" s="287"/>
      <c r="H12" s="287"/>
      <c r="I12" s="287"/>
      <c r="J12" s="287"/>
      <c r="K12" s="287"/>
      <c r="L12" s="287"/>
      <c r="M12" s="287"/>
      <c r="N12" s="167"/>
    </row>
    <row r="13" spans="1:15" ht="14.25" customHeight="1">
      <c r="A13" s="161"/>
      <c r="B13" s="169"/>
      <c r="C13" s="169"/>
      <c r="D13" s="182"/>
      <c r="E13" s="169"/>
      <c r="F13" s="169"/>
      <c r="G13" s="169"/>
      <c r="H13" s="288" t="s">
        <v>1896</v>
      </c>
      <c r="I13" s="288"/>
      <c r="J13" s="288"/>
      <c r="K13" s="288"/>
      <c r="L13" s="288"/>
      <c r="M13" s="288"/>
      <c r="N13" s="167"/>
    </row>
    <row r="14" spans="1:15" ht="14.25" customHeight="1">
      <c r="A14" s="161"/>
      <c r="B14" s="169"/>
      <c r="C14" s="169"/>
      <c r="D14" s="182"/>
      <c r="E14" s="169"/>
      <c r="F14" s="169"/>
      <c r="G14" s="169"/>
      <c r="H14" s="170"/>
      <c r="I14" s="170"/>
      <c r="J14" s="170"/>
      <c r="K14" s="170"/>
      <c r="L14" s="170"/>
      <c r="M14" s="170"/>
      <c r="N14" s="167"/>
    </row>
    <row r="15" spans="1:15" ht="30.75" customHeight="1">
      <c r="A15" s="161"/>
      <c r="B15" s="287" t="s">
        <v>1940</v>
      </c>
      <c r="C15" s="287"/>
      <c r="D15" s="287"/>
      <c r="E15" s="287"/>
      <c r="F15" s="287"/>
      <c r="G15" s="287"/>
      <c r="H15" s="287"/>
      <c r="I15" s="287"/>
      <c r="J15" s="287"/>
      <c r="K15" s="287"/>
      <c r="L15" s="287"/>
      <c r="M15" s="287"/>
      <c r="N15" s="167"/>
    </row>
    <row r="16" spans="1:15" ht="15" customHeight="1">
      <c r="A16" s="161"/>
      <c r="B16" s="169"/>
      <c r="C16" s="169"/>
      <c r="D16" s="182"/>
      <c r="E16" s="169"/>
      <c r="F16" s="169"/>
      <c r="G16" s="169"/>
      <c r="H16" s="288" t="s">
        <v>1897</v>
      </c>
      <c r="I16" s="288"/>
      <c r="J16" s="288"/>
      <c r="K16" s="288"/>
      <c r="L16" s="288"/>
      <c r="M16" s="288"/>
      <c r="N16" s="167"/>
    </row>
    <row r="17" spans="1:15" ht="15" customHeight="1">
      <c r="A17" s="161"/>
      <c r="B17" s="169"/>
      <c r="C17" s="169"/>
      <c r="D17" s="182"/>
      <c r="E17" s="169"/>
      <c r="F17" s="169"/>
      <c r="G17" s="169"/>
      <c r="H17" s="169"/>
      <c r="I17" s="169"/>
      <c r="J17" s="182"/>
      <c r="K17" s="182"/>
      <c r="L17" s="182"/>
      <c r="M17" s="169"/>
      <c r="N17" s="167"/>
    </row>
    <row r="18" spans="1:15" ht="14.25" customHeight="1">
      <c r="A18" s="161"/>
      <c r="B18" s="305" t="s">
        <v>1890</v>
      </c>
      <c r="C18" s="305"/>
      <c r="D18" s="305"/>
      <c r="E18" s="305"/>
      <c r="F18" s="305"/>
      <c r="G18" s="305"/>
      <c r="H18" s="305"/>
      <c r="I18" s="305"/>
      <c r="J18" s="305"/>
      <c r="K18" s="305"/>
      <c r="L18" s="305"/>
      <c r="M18" s="305"/>
      <c r="N18" s="167"/>
    </row>
    <row r="19" spans="1:15" ht="14.25" customHeight="1">
      <c r="A19" s="161"/>
      <c r="B19" s="306"/>
      <c r="C19" s="306"/>
      <c r="D19" s="306"/>
      <c r="E19" s="306"/>
      <c r="F19" s="306"/>
      <c r="G19" s="306"/>
      <c r="H19" s="306"/>
      <c r="I19" s="306"/>
      <c r="J19" s="306"/>
      <c r="K19" s="306"/>
      <c r="L19" s="306"/>
      <c r="M19" s="306"/>
      <c r="N19" s="167"/>
    </row>
    <row r="20" spans="1:15" ht="33" customHeight="1">
      <c r="A20" s="161"/>
      <c r="B20" s="287" t="s">
        <v>1921</v>
      </c>
      <c r="C20" s="287"/>
      <c r="D20" s="287"/>
      <c r="E20" s="287"/>
      <c r="F20" s="287"/>
      <c r="G20" s="287"/>
      <c r="H20" s="287"/>
      <c r="I20" s="287"/>
      <c r="J20" s="287"/>
      <c r="K20" s="287"/>
      <c r="L20" s="287"/>
      <c r="M20" s="287"/>
      <c r="N20" s="167"/>
      <c r="O20" s="171"/>
    </row>
    <row r="21" spans="1:15" ht="15" customHeight="1">
      <c r="A21" s="161"/>
      <c r="B21" s="300"/>
      <c r="C21" s="300"/>
      <c r="D21" s="300"/>
      <c r="E21" s="300"/>
      <c r="F21" s="300"/>
      <c r="G21" s="300"/>
      <c r="H21" s="300"/>
      <c r="I21" s="300"/>
      <c r="J21" s="300"/>
      <c r="K21" s="300"/>
      <c r="L21" s="300"/>
      <c r="M21" s="300"/>
      <c r="N21" s="301"/>
      <c r="O21" s="171"/>
    </row>
    <row r="22" spans="1:15" ht="33" customHeight="1" thickBot="1">
      <c r="A22" s="161"/>
      <c r="B22" s="302"/>
      <c r="C22" s="302"/>
      <c r="D22" s="184"/>
      <c r="E22" s="302"/>
      <c r="F22" s="302"/>
      <c r="G22" s="302"/>
      <c r="H22" s="302"/>
      <c r="I22" s="302"/>
      <c r="J22" s="184"/>
      <c r="K22" s="184"/>
      <c r="L22" s="184"/>
      <c r="M22" s="302"/>
      <c r="N22" s="303"/>
      <c r="O22" s="172"/>
    </row>
    <row r="23" spans="1:15" ht="93" customHeight="1">
      <c r="A23" s="161"/>
      <c r="B23" s="173"/>
      <c r="C23" s="298" t="s">
        <v>1891</v>
      </c>
      <c r="D23" s="299"/>
      <c r="E23" s="293"/>
      <c r="F23" s="293"/>
      <c r="G23" s="293"/>
      <c r="H23" s="293"/>
      <c r="I23" s="294"/>
      <c r="J23" s="188"/>
      <c r="K23" s="188"/>
      <c r="L23" s="188"/>
      <c r="M23" s="289"/>
      <c r="N23" s="290"/>
      <c r="O23" s="174"/>
    </row>
    <row r="24" spans="1:15" ht="15" thickBot="1">
      <c r="A24" s="161"/>
      <c r="B24" s="173"/>
      <c r="C24" s="295" t="s">
        <v>1920</v>
      </c>
      <c r="D24" s="296"/>
      <c r="E24" s="296"/>
      <c r="F24" s="296"/>
      <c r="G24" s="296"/>
      <c r="H24" s="296"/>
      <c r="I24" s="297"/>
      <c r="J24" s="189"/>
      <c r="K24" s="189"/>
      <c r="L24" s="189"/>
      <c r="M24" s="289"/>
      <c r="N24" s="290"/>
      <c r="O24" s="174"/>
    </row>
    <row r="25" spans="1:15">
      <c r="A25" s="161"/>
      <c r="B25" s="173"/>
      <c r="C25" s="175"/>
      <c r="D25" s="175"/>
      <c r="E25" s="176"/>
      <c r="F25" s="176"/>
      <c r="G25" s="176"/>
      <c r="H25" s="176"/>
      <c r="I25" s="176"/>
      <c r="J25" s="176"/>
      <c r="K25" s="176"/>
      <c r="L25" s="176"/>
      <c r="M25" s="177"/>
      <c r="N25" s="178"/>
      <c r="O25" s="174"/>
    </row>
    <row r="26" spans="1:15">
      <c r="A26" s="161"/>
      <c r="B26" s="173"/>
      <c r="C26" s="173"/>
      <c r="D26" s="173"/>
      <c r="E26" s="289"/>
      <c r="F26" s="289"/>
      <c r="G26" s="289"/>
      <c r="H26" s="289"/>
      <c r="I26" s="289"/>
      <c r="J26" s="183"/>
      <c r="K26" s="183"/>
      <c r="L26" s="183"/>
      <c r="M26" s="289"/>
      <c r="N26" s="290"/>
      <c r="O26" s="174"/>
    </row>
    <row r="27" spans="1:15" ht="15" thickBot="1">
      <c r="A27" s="161"/>
      <c r="B27" s="173"/>
      <c r="C27" s="173"/>
      <c r="D27" s="173"/>
      <c r="E27" s="289"/>
      <c r="F27" s="289"/>
      <c r="G27" s="289"/>
      <c r="H27" s="289"/>
      <c r="I27" s="289"/>
      <c r="J27" s="183"/>
      <c r="K27" s="183"/>
      <c r="L27" s="183"/>
      <c r="M27" s="289"/>
      <c r="N27" s="290"/>
      <c r="O27" s="174"/>
    </row>
    <row r="28" spans="1:15" ht="93" customHeight="1">
      <c r="A28" s="161"/>
      <c r="B28" s="173"/>
      <c r="C28" s="291" t="s">
        <v>1892</v>
      </c>
      <c r="D28" s="292"/>
      <c r="E28" s="293"/>
      <c r="F28" s="293"/>
      <c r="G28" s="293"/>
      <c r="H28" s="293"/>
      <c r="I28" s="294"/>
      <c r="J28" s="188"/>
      <c r="K28" s="188"/>
      <c r="L28" s="188"/>
      <c r="M28" s="289"/>
      <c r="N28" s="290"/>
      <c r="O28" s="174"/>
    </row>
    <row r="29" spans="1:15" ht="15" thickBot="1">
      <c r="A29" s="161"/>
      <c r="B29" s="173"/>
      <c r="C29" s="295" t="s">
        <v>1920</v>
      </c>
      <c r="D29" s="296"/>
      <c r="E29" s="296"/>
      <c r="F29" s="296"/>
      <c r="G29" s="296"/>
      <c r="H29" s="296"/>
      <c r="I29" s="297"/>
      <c r="J29" s="189"/>
      <c r="K29" s="189"/>
      <c r="L29" s="189"/>
      <c r="M29" s="289"/>
      <c r="N29" s="290"/>
      <c r="O29" s="174"/>
    </row>
    <row r="30" spans="1:15">
      <c r="A30" s="161"/>
      <c r="B30" s="173"/>
      <c r="C30" s="173"/>
      <c r="D30" s="173"/>
      <c r="E30" s="289"/>
      <c r="F30" s="289"/>
      <c r="G30" s="289"/>
      <c r="H30" s="289"/>
      <c r="I30" s="289"/>
      <c r="J30" s="183"/>
      <c r="K30" s="183"/>
      <c r="L30" s="183"/>
      <c r="M30" s="289"/>
      <c r="N30" s="290"/>
      <c r="O30" s="174"/>
    </row>
    <row r="31" spans="1:15">
      <c r="A31" s="161"/>
      <c r="B31" s="173"/>
      <c r="C31" s="173"/>
      <c r="D31" s="173"/>
      <c r="E31" s="289"/>
      <c r="F31" s="289"/>
      <c r="G31" s="289"/>
      <c r="H31" s="289"/>
      <c r="I31" s="289"/>
      <c r="J31" s="183"/>
      <c r="K31" s="183"/>
      <c r="L31" s="183"/>
      <c r="M31" s="289"/>
      <c r="N31" s="290"/>
      <c r="O31" s="174"/>
    </row>
    <row r="32" spans="1:15" ht="15" thickBot="1">
      <c r="A32" s="161"/>
      <c r="B32" s="173"/>
      <c r="C32" s="173"/>
      <c r="D32" s="173"/>
      <c r="E32" s="289"/>
      <c r="F32" s="289"/>
      <c r="G32" s="289"/>
      <c r="H32" s="289"/>
      <c r="I32" s="289"/>
      <c r="J32" s="183"/>
      <c r="K32" s="183"/>
      <c r="L32" s="183"/>
      <c r="M32" s="289"/>
      <c r="N32" s="290"/>
      <c r="O32" s="174"/>
    </row>
    <row r="33" spans="1:15" ht="107.25" customHeight="1">
      <c r="A33" s="161"/>
      <c r="B33" s="173"/>
      <c r="C33" s="291" t="s">
        <v>1922</v>
      </c>
      <c r="D33" s="292"/>
      <c r="E33" s="293"/>
      <c r="F33" s="293"/>
      <c r="G33" s="293"/>
      <c r="H33" s="293"/>
      <c r="I33" s="294"/>
      <c r="J33" s="188"/>
      <c r="K33" s="188"/>
      <c r="L33" s="188"/>
      <c r="M33" s="289"/>
      <c r="N33" s="290"/>
      <c r="O33" s="174"/>
    </row>
    <row r="34" spans="1:15" ht="15" thickBot="1">
      <c r="A34" s="161"/>
      <c r="B34" s="173"/>
      <c r="C34" s="295" t="s">
        <v>1920</v>
      </c>
      <c r="D34" s="296"/>
      <c r="E34" s="296"/>
      <c r="F34" s="296"/>
      <c r="G34" s="296"/>
      <c r="H34" s="296"/>
      <c r="I34" s="297"/>
      <c r="J34" s="189"/>
      <c r="K34" s="189"/>
      <c r="L34" s="189"/>
      <c r="M34" s="289"/>
      <c r="N34" s="290"/>
      <c r="O34" s="174"/>
    </row>
    <row r="35" spans="1:15">
      <c r="A35" s="161"/>
      <c r="B35" s="166"/>
      <c r="C35" s="166"/>
      <c r="D35" s="166"/>
      <c r="E35" s="166"/>
      <c r="F35" s="166"/>
      <c r="G35" s="166"/>
      <c r="H35" s="166"/>
      <c r="I35" s="166"/>
      <c r="J35" s="166"/>
      <c r="K35" s="166"/>
      <c r="L35" s="166"/>
      <c r="M35" s="166"/>
      <c r="N35" s="167"/>
    </row>
    <row r="36" spans="1:15">
      <c r="A36" s="161"/>
      <c r="B36" s="166"/>
      <c r="C36" s="166"/>
      <c r="D36" s="166"/>
      <c r="E36" s="166"/>
      <c r="F36" s="166"/>
      <c r="G36" s="166"/>
      <c r="H36" s="166"/>
      <c r="I36" s="166"/>
      <c r="J36" s="166"/>
      <c r="K36" s="166"/>
      <c r="L36" s="166"/>
      <c r="M36" s="166"/>
      <c r="N36" s="167"/>
    </row>
    <row r="37" spans="1:15">
      <c r="A37" s="161"/>
      <c r="B37" s="166"/>
      <c r="C37" s="166"/>
      <c r="D37" s="166"/>
      <c r="E37" s="166"/>
      <c r="F37" s="166"/>
      <c r="G37" s="166"/>
      <c r="H37" s="166"/>
      <c r="I37" s="166"/>
      <c r="J37" s="166"/>
      <c r="K37" s="166"/>
      <c r="L37" s="166"/>
      <c r="M37" s="166"/>
      <c r="N37" s="167"/>
    </row>
    <row r="38" spans="1:15" ht="15" thickBot="1">
      <c r="A38" s="161"/>
      <c r="B38" s="173"/>
      <c r="C38" s="173"/>
      <c r="D38" s="173"/>
      <c r="E38" s="289"/>
      <c r="F38" s="289"/>
      <c r="G38" s="289"/>
      <c r="H38" s="289"/>
      <c r="I38" s="289"/>
      <c r="J38" s="183"/>
      <c r="K38" s="183"/>
      <c r="L38" s="183"/>
      <c r="M38" s="289"/>
      <c r="N38" s="290"/>
      <c r="O38" s="174"/>
    </row>
    <row r="39" spans="1:15" ht="93" customHeight="1">
      <c r="A39" s="161"/>
      <c r="B39" s="173"/>
      <c r="C39" s="291" t="s">
        <v>1919</v>
      </c>
      <c r="D39" s="292"/>
      <c r="E39" s="293"/>
      <c r="F39" s="293"/>
      <c r="G39" s="293"/>
      <c r="H39" s="293"/>
      <c r="I39" s="294"/>
      <c r="J39" s="188"/>
      <c r="K39" s="188"/>
      <c r="L39" s="188"/>
      <c r="M39" s="289"/>
      <c r="N39" s="290"/>
      <c r="O39" s="174"/>
    </row>
    <row r="40" spans="1:15" ht="15" thickBot="1">
      <c r="A40" s="161"/>
      <c r="B40" s="173"/>
      <c r="C40" s="295" t="s">
        <v>1920</v>
      </c>
      <c r="D40" s="296"/>
      <c r="E40" s="296"/>
      <c r="F40" s="296"/>
      <c r="G40" s="296"/>
      <c r="H40" s="296"/>
      <c r="I40" s="297"/>
      <c r="J40" s="189"/>
      <c r="K40" s="189"/>
      <c r="L40" s="189"/>
      <c r="M40" s="289"/>
      <c r="N40" s="290"/>
      <c r="O40" s="174"/>
    </row>
    <row r="41" spans="1:15">
      <c r="A41" s="161"/>
      <c r="B41" s="166"/>
      <c r="C41" s="166"/>
      <c r="D41" s="166"/>
      <c r="E41" s="166"/>
      <c r="F41" s="166"/>
      <c r="G41" s="166"/>
      <c r="H41" s="166"/>
      <c r="I41" s="166"/>
      <c r="J41" s="166"/>
      <c r="K41" s="166"/>
      <c r="L41" s="166"/>
      <c r="M41" s="166"/>
      <c r="N41" s="167"/>
    </row>
    <row r="42" spans="1:15">
      <c r="A42" s="161"/>
      <c r="B42" s="166"/>
      <c r="C42" s="166"/>
      <c r="D42" s="166"/>
      <c r="E42" s="166"/>
      <c r="F42" s="166"/>
      <c r="G42" s="166"/>
      <c r="H42" s="166"/>
      <c r="I42" s="166"/>
      <c r="J42" s="166"/>
      <c r="K42" s="166"/>
      <c r="L42" s="166"/>
      <c r="M42" s="166"/>
      <c r="N42" s="167"/>
    </row>
    <row r="43" spans="1:15" ht="15" thickBot="1">
      <c r="A43" s="161"/>
      <c r="B43" s="173"/>
      <c r="C43" s="173"/>
      <c r="D43" s="173"/>
      <c r="E43" s="289"/>
      <c r="F43" s="289"/>
      <c r="G43" s="289"/>
      <c r="H43" s="289"/>
      <c r="I43" s="289"/>
      <c r="J43" s="183"/>
      <c r="K43" s="183"/>
      <c r="L43" s="183"/>
      <c r="M43" s="289"/>
      <c r="N43" s="290"/>
      <c r="O43" s="174"/>
    </row>
    <row r="44" spans="1:15" ht="113.25" customHeight="1">
      <c r="A44" s="161"/>
      <c r="B44" s="173"/>
      <c r="C44" s="291" t="s">
        <v>1893</v>
      </c>
      <c r="D44" s="292"/>
      <c r="E44" s="293"/>
      <c r="F44" s="293"/>
      <c r="G44" s="293"/>
      <c r="H44" s="293"/>
      <c r="I44" s="294"/>
      <c r="J44" s="188"/>
      <c r="K44" s="188"/>
      <c r="L44" s="188"/>
      <c r="M44" s="289"/>
      <c r="N44" s="290"/>
      <c r="O44" s="174"/>
    </row>
    <row r="45" spans="1:15" ht="15" thickBot="1">
      <c r="A45" s="161"/>
      <c r="B45" s="173"/>
      <c r="C45" s="295" t="s">
        <v>1920</v>
      </c>
      <c r="D45" s="296"/>
      <c r="E45" s="296"/>
      <c r="F45" s="296"/>
      <c r="G45" s="296"/>
      <c r="H45" s="296"/>
      <c r="I45" s="297"/>
      <c r="J45" s="189"/>
      <c r="K45" s="189"/>
      <c r="L45" s="189"/>
      <c r="M45" s="289"/>
      <c r="N45" s="290"/>
      <c r="O45" s="174"/>
    </row>
    <row r="46" spans="1:15">
      <c r="A46" s="161"/>
      <c r="B46" s="166"/>
      <c r="C46" s="166"/>
      <c r="D46" s="166"/>
      <c r="E46" s="166"/>
      <c r="F46" s="166"/>
      <c r="G46" s="166"/>
      <c r="H46" s="166"/>
      <c r="I46" s="166"/>
      <c r="J46" s="166"/>
      <c r="K46" s="166"/>
      <c r="L46" s="166"/>
      <c r="M46" s="166"/>
      <c r="N46" s="167"/>
    </row>
    <row r="47" spans="1:15">
      <c r="A47" s="161"/>
      <c r="B47" s="166"/>
      <c r="C47" s="166"/>
      <c r="D47" s="166"/>
      <c r="E47" s="166"/>
      <c r="F47" s="166"/>
      <c r="G47" s="166"/>
      <c r="H47" s="166"/>
      <c r="I47" s="166"/>
      <c r="J47" s="166"/>
      <c r="K47" s="166"/>
      <c r="L47" s="166"/>
      <c r="M47" s="166"/>
      <c r="N47" s="167"/>
    </row>
    <row r="48" spans="1:15">
      <c r="A48" s="161"/>
      <c r="B48" s="166"/>
      <c r="C48" s="166"/>
      <c r="D48" s="166"/>
      <c r="E48" s="166"/>
      <c r="F48" s="166"/>
      <c r="G48" s="166"/>
      <c r="H48" s="166"/>
      <c r="I48" s="166"/>
      <c r="J48" s="166"/>
      <c r="K48" s="166"/>
      <c r="L48" s="166"/>
      <c r="M48" s="166"/>
      <c r="N48" s="167"/>
    </row>
    <row r="49" spans="1:14" ht="46.5" customHeight="1">
      <c r="A49" s="161"/>
      <c r="B49" s="285" t="s">
        <v>1894</v>
      </c>
      <c r="C49" s="286"/>
      <c r="D49" s="286"/>
      <c r="E49" s="286"/>
      <c r="F49" s="286"/>
      <c r="G49" s="286"/>
      <c r="H49" s="286"/>
      <c r="I49" s="286"/>
      <c r="J49" s="286"/>
      <c r="K49" s="286"/>
      <c r="L49" s="286"/>
      <c r="M49" s="286"/>
      <c r="N49" s="167"/>
    </row>
    <row r="50" spans="1:14" ht="11.25" customHeight="1" thickBot="1">
      <c r="A50" s="179"/>
      <c r="B50" s="180"/>
      <c r="C50" s="180"/>
      <c r="D50" s="180"/>
      <c r="E50" s="180"/>
      <c r="F50" s="180"/>
      <c r="G50" s="180"/>
      <c r="H50" s="180"/>
      <c r="I50" s="180"/>
      <c r="J50" s="180"/>
      <c r="K50" s="180"/>
      <c r="L50" s="180"/>
      <c r="M50" s="180"/>
      <c r="N50" s="181"/>
    </row>
  </sheetData>
  <mergeCells count="49">
    <mergeCell ref="B12:M12"/>
    <mergeCell ref="B15:M15"/>
    <mergeCell ref="B20:M20"/>
    <mergeCell ref="B4:M5"/>
    <mergeCell ref="B18:M19"/>
    <mergeCell ref="D2:G2"/>
    <mergeCell ref="E30:I30"/>
    <mergeCell ref="M30:N30"/>
    <mergeCell ref="E31:I31"/>
    <mergeCell ref="M31:N31"/>
    <mergeCell ref="C29:I29"/>
    <mergeCell ref="M29:N29"/>
    <mergeCell ref="C24:I24"/>
    <mergeCell ref="C28:I28"/>
    <mergeCell ref="B10:M11"/>
    <mergeCell ref="M28:N28"/>
    <mergeCell ref="E26:I26"/>
    <mergeCell ref="M26:N26"/>
    <mergeCell ref="E27:I27"/>
    <mergeCell ref="M27:N27"/>
    <mergeCell ref="M23:N23"/>
    <mergeCell ref="M34:N34"/>
    <mergeCell ref="C34:I34"/>
    <mergeCell ref="E32:I32"/>
    <mergeCell ref="M32:N32"/>
    <mergeCell ref="M33:N33"/>
    <mergeCell ref="C33:I33"/>
    <mergeCell ref="M24:N24"/>
    <mergeCell ref="C23:I23"/>
    <mergeCell ref="B21:N21"/>
    <mergeCell ref="B22:C22"/>
    <mergeCell ref="E22:I22"/>
    <mergeCell ref="M22:N22"/>
    <mergeCell ref="B49:M49"/>
    <mergeCell ref="B6:M6"/>
    <mergeCell ref="H13:M13"/>
    <mergeCell ref="H16:M16"/>
    <mergeCell ref="E43:I43"/>
    <mergeCell ref="M43:N43"/>
    <mergeCell ref="C44:I44"/>
    <mergeCell ref="M44:N44"/>
    <mergeCell ref="C45:I45"/>
    <mergeCell ref="M45:N45"/>
    <mergeCell ref="E38:I38"/>
    <mergeCell ref="M38:N38"/>
    <mergeCell ref="C39:I39"/>
    <mergeCell ref="M39:N39"/>
    <mergeCell ref="C40:I40"/>
    <mergeCell ref="M40:N40"/>
  </mergeCells>
  <hyperlinks>
    <hyperlink ref="H13:M13" r:id="rId1" display="Ir a Modelo para la Apertura de Datos"/>
    <hyperlink ref="H16:M16" r:id="rId2" display="Ir a Guía de Apertura de Datos"/>
    <hyperlink ref="C29:I29" r:id="rId3" display="Para mayor información de este paso consulte la Guia para la Apertura de datos"/>
    <hyperlink ref="C24:I24" r:id="rId4" display="Para mayor información de este paso consulte la Guia para la Apertura de datos"/>
    <hyperlink ref="C34:I34" r:id="rId5" display="Para mayor información de este paso consulte la Guia para la Apertura de datos"/>
    <hyperlink ref="C40:I40" r:id="rId6" display="Para mayor información de este paso consulte la Guia para la Apertura de datos"/>
    <hyperlink ref="C45:I45" r:id="rId7" display="Para mayor información de este paso consulte la Guia para la Apertura de datos"/>
  </hyperlinks>
  <pageMargins left="0.7" right="0.7" top="0.75" bottom="0.75" header="0.3" footer="0.3"/>
  <pageSetup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sheetPr>
  <dimension ref="A1:S1705"/>
  <sheetViews>
    <sheetView showGridLines="0" topLeftCell="A16" zoomScale="85" zoomScaleNormal="85" zoomScalePageLayoutView="70" workbookViewId="0">
      <selection activeCell="D8" sqref="D8:L8"/>
    </sheetView>
  </sheetViews>
  <sheetFormatPr baseColWidth="10" defaultRowHeight="14.25"/>
  <cols>
    <col min="1" max="1" width="2.375" customWidth="1"/>
    <col min="2" max="3" width="14.875" customWidth="1"/>
    <col min="8" max="8" width="14.125" customWidth="1"/>
    <col min="9" max="10" width="14.625" customWidth="1"/>
    <col min="12" max="12" width="9" customWidth="1"/>
    <col min="13" max="13" width="12.875" customWidth="1"/>
    <col min="14" max="14" width="2.375" customWidth="1"/>
    <col min="18" max="18" width="10.125" style="4" hidden="1" customWidth="1"/>
    <col min="19" max="19" width="15.375" style="4" hidden="1" customWidth="1"/>
  </cols>
  <sheetData>
    <row r="1" spans="1:19" ht="15" thickBot="1">
      <c r="A1" s="89"/>
      <c r="B1" s="90"/>
      <c r="C1" s="90"/>
      <c r="D1" s="90"/>
      <c r="E1" s="90"/>
      <c r="F1" s="90"/>
      <c r="G1" s="90"/>
      <c r="H1" s="90"/>
      <c r="I1" s="90"/>
      <c r="J1" s="90"/>
      <c r="K1" s="90"/>
      <c r="L1" s="90"/>
      <c r="M1" s="90"/>
      <c r="N1" s="91"/>
    </row>
    <row r="2" spans="1:19" ht="75.75" customHeight="1" thickBot="1">
      <c r="A2" s="92"/>
      <c r="B2" s="2"/>
      <c r="C2" s="3"/>
      <c r="D2" s="3"/>
      <c r="E2" s="192" t="s">
        <v>1724</v>
      </c>
      <c r="F2" s="192"/>
      <c r="G2" s="192"/>
      <c r="H2" s="192"/>
      <c r="I2" s="192"/>
      <c r="J2" s="192"/>
      <c r="K2" s="192"/>
      <c r="L2" s="192"/>
      <c r="M2" s="193"/>
      <c r="N2" s="93"/>
      <c r="O2" s="7"/>
    </row>
    <row r="3" spans="1:19" ht="15">
      <c r="A3" s="92"/>
      <c r="B3" s="42"/>
      <c r="C3" s="42"/>
      <c r="D3" s="42"/>
      <c r="E3" s="42"/>
      <c r="F3" s="42"/>
      <c r="G3" s="42"/>
      <c r="H3" s="42"/>
      <c r="I3" s="42"/>
      <c r="J3" s="42"/>
      <c r="K3" s="42"/>
      <c r="L3" s="42"/>
      <c r="M3" s="42"/>
      <c r="N3" s="94"/>
      <c r="R3" s="5" t="s">
        <v>0</v>
      </c>
      <c r="S3" s="5" t="s">
        <v>1</v>
      </c>
    </row>
    <row r="4" spans="1:19">
      <c r="A4" s="92"/>
      <c r="B4" s="42"/>
      <c r="C4" s="42"/>
      <c r="D4" s="42"/>
      <c r="E4" s="42"/>
      <c r="F4" s="42"/>
      <c r="G4" s="42"/>
      <c r="H4" s="42"/>
      <c r="I4" s="42"/>
      <c r="J4" s="42"/>
      <c r="K4" s="42"/>
      <c r="L4" s="42"/>
      <c r="M4" s="42"/>
      <c r="N4" s="94"/>
      <c r="R4" s="6" t="s">
        <v>1723</v>
      </c>
      <c r="S4" s="6"/>
    </row>
    <row r="5" spans="1:19" ht="15.75">
      <c r="A5" s="92"/>
      <c r="B5" s="42"/>
      <c r="C5" s="307" t="s">
        <v>1714</v>
      </c>
      <c r="D5" s="308"/>
      <c r="E5" s="308"/>
      <c r="F5" s="308"/>
      <c r="G5" s="308"/>
      <c r="H5" s="308"/>
      <c r="I5" s="308"/>
      <c r="J5" s="308"/>
      <c r="K5" s="308"/>
      <c r="L5" s="308"/>
      <c r="M5" s="42"/>
      <c r="N5" s="94"/>
      <c r="R5" s="6" t="s">
        <v>2</v>
      </c>
      <c r="S5" s="6" t="s">
        <v>3</v>
      </c>
    </row>
    <row r="6" spans="1:19">
      <c r="A6" s="92"/>
      <c r="B6" s="42"/>
      <c r="C6" s="42" t="s">
        <v>1944</v>
      </c>
      <c r="D6" s="313" t="s">
        <v>1946</v>
      </c>
      <c r="E6" s="313"/>
      <c r="F6" s="313"/>
      <c r="G6" s="313"/>
      <c r="H6" s="313"/>
      <c r="I6" s="313"/>
      <c r="J6" s="313"/>
      <c r="K6" s="313"/>
      <c r="L6" s="313"/>
      <c r="M6" s="42"/>
      <c r="N6" s="94"/>
      <c r="R6" s="6" t="s">
        <v>4</v>
      </c>
      <c r="S6" s="6" t="s">
        <v>5</v>
      </c>
    </row>
    <row r="7" spans="1:19" ht="15">
      <c r="A7" s="92"/>
      <c r="B7" s="42"/>
      <c r="C7" s="98" t="s">
        <v>1715</v>
      </c>
      <c r="D7" s="309" t="s">
        <v>1945</v>
      </c>
      <c r="E7" s="309"/>
      <c r="F7" s="309"/>
      <c r="G7" s="309"/>
      <c r="H7" s="309"/>
      <c r="I7" s="309"/>
      <c r="J7" s="309"/>
      <c r="K7" s="309"/>
      <c r="L7" s="309"/>
      <c r="M7" s="42"/>
      <c r="N7" s="94"/>
      <c r="R7" s="6" t="s">
        <v>6</v>
      </c>
      <c r="S7" s="6" t="s">
        <v>7</v>
      </c>
    </row>
    <row r="8" spans="1:19" ht="32.25" customHeight="1">
      <c r="A8" s="92"/>
      <c r="B8" s="42"/>
      <c r="C8" s="98" t="s">
        <v>1716</v>
      </c>
      <c r="D8" s="310" t="s">
        <v>2217</v>
      </c>
      <c r="E8" s="310"/>
      <c r="F8" s="310"/>
      <c r="G8" s="310"/>
      <c r="H8" s="310"/>
      <c r="I8" s="310"/>
      <c r="J8" s="310"/>
      <c r="K8" s="310"/>
      <c r="L8" s="310"/>
      <c r="M8" s="42"/>
      <c r="N8" s="94"/>
      <c r="R8" s="6" t="s">
        <v>8</v>
      </c>
      <c r="S8" s="6" t="s">
        <v>9</v>
      </c>
    </row>
    <row r="9" spans="1:19" ht="31.5" customHeight="1">
      <c r="A9" s="92"/>
      <c r="B9" s="42"/>
      <c r="C9" s="98" t="s">
        <v>1717</v>
      </c>
      <c r="D9" s="312" t="s">
        <v>1952</v>
      </c>
      <c r="E9" s="312"/>
      <c r="F9" s="312"/>
      <c r="G9" s="312"/>
      <c r="H9" s="312"/>
      <c r="I9" s="312"/>
      <c r="J9" s="312"/>
      <c r="K9" s="312"/>
      <c r="L9" s="312"/>
      <c r="M9" s="42"/>
      <c r="N9" s="94"/>
      <c r="R9" s="6" t="s">
        <v>10</v>
      </c>
      <c r="S9" s="6" t="s">
        <v>9</v>
      </c>
    </row>
    <row r="10" spans="1:19">
      <c r="A10" s="92"/>
      <c r="B10" s="42"/>
      <c r="C10" s="42"/>
      <c r="D10" s="42"/>
      <c r="E10" s="42"/>
      <c r="F10" s="42"/>
      <c r="G10" s="42"/>
      <c r="H10" s="42"/>
      <c r="I10" s="42"/>
      <c r="J10" s="42"/>
      <c r="K10" s="42"/>
      <c r="L10" s="42"/>
      <c r="M10" s="42"/>
      <c r="N10" s="94"/>
      <c r="R10" s="6" t="s">
        <v>11</v>
      </c>
      <c r="S10" s="6" t="s">
        <v>12</v>
      </c>
    </row>
    <row r="11" spans="1:19">
      <c r="A11" s="92"/>
      <c r="B11" s="42"/>
      <c r="C11" s="42"/>
      <c r="D11" s="42"/>
      <c r="E11" s="42"/>
      <c r="F11" s="42"/>
      <c r="G11" s="42"/>
      <c r="H11" s="42"/>
      <c r="I11" s="42"/>
      <c r="J11" s="42"/>
      <c r="K11" s="42"/>
      <c r="L11" s="42"/>
      <c r="M11" s="42"/>
      <c r="N11" s="94"/>
      <c r="R11" s="6" t="s">
        <v>13</v>
      </c>
      <c r="S11" s="6" t="s">
        <v>12</v>
      </c>
    </row>
    <row r="12" spans="1:19" ht="15.75">
      <c r="A12" s="92"/>
      <c r="B12" s="42"/>
      <c r="C12" s="307" t="s">
        <v>1718</v>
      </c>
      <c r="D12" s="308"/>
      <c r="E12" s="308"/>
      <c r="F12" s="308"/>
      <c r="G12" s="308"/>
      <c r="H12" s="308"/>
      <c r="I12" s="308"/>
      <c r="J12" s="308"/>
      <c r="K12" s="308"/>
      <c r="L12" s="308"/>
      <c r="M12" s="42"/>
      <c r="N12" s="94"/>
      <c r="R12" s="6" t="s">
        <v>14</v>
      </c>
      <c r="S12" s="6" t="s">
        <v>15</v>
      </c>
    </row>
    <row r="13" spans="1:19">
      <c r="A13" s="92"/>
      <c r="B13" s="42"/>
      <c r="C13" s="42"/>
      <c r="D13" s="42"/>
      <c r="E13" s="42"/>
      <c r="F13" s="42"/>
      <c r="G13" s="42"/>
      <c r="H13" s="42"/>
      <c r="I13" s="42"/>
      <c r="J13" s="42"/>
      <c r="K13" s="42"/>
      <c r="L13" s="42"/>
      <c r="M13" s="42"/>
      <c r="N13" s="94"/>
      <c r="R13" s="6" t="s">
        <v>16</v>
      </c>
      <c r="S13" s="6" t="s">
        <v>5</v>
      </c>
    </row>
    <row r="14" spans="1:19" ht="15">
      <c r="A14" s="92"/>
      <c r="B14" s="42"/>
      <c r="C14" s="98" t="s">
        <v>1719</v>
      </c>
      <c r="D14" s="310" t="s">
        <v>1954</v>
      </c>
      <c r="E14" s="310"/>
      <c r="F14" s="310"/>
      <c r="G14" s="310"/>
      <c r="H14" s="310"/>
      <c r="I14" s="310"/>
      <c r="J14" s="310"/>
      <c r="K14" s="310"/>
      <c r="L14" s="310"/>
      <c r="M14" s="42"/>
      <c r="N14" s="94"/>
      <c r="R14" s="6" t="s">
        <v>17</v>
      </c>
      <c r="S14" s="6" t="s">
        <v>18</v>
      </c>
    </row>
    <row r="15" spans="1:19" ht="15">
      <c r="A15" s="92"/>
      <c r="B15" s="42"/>
      <c r="C15" s="98" t="s">
        <v>1720</v>
      </c>
      <c r="D15" s="314" t="s">
        <v>1953</v>
      </c>
      <c r="E15" s="312"/>
      <c r="F15" s="312"/>
      <c r="G15" s="312"/>
      <c r="H15" s="312"/>
      <c r="I15" s="312"/>
      <c r="J15" s="312"/>
      <c r="K15" s="312"/>
      <c r="L15" s="312"/>
      <c r="M15" s="42"/>
      <c r="N15" s="94"/>
      <c r="R15" s="6" t="s">
        <v>19</v>
      </c>
      <c r="S15" s="6" t="s">
        <v>7</v>
      </c>
    </row>
    <row r="16" spans="1:19">
      <c r="A16" s="92"/>
      <c r="B16" s="42"/>
      <c r="C16" s="42"/>
      <c r="D16" s="42"/>
      <c r="E16" s="42"/>
      <c r="F16" s="42"/>
      <c r="G16" s="42"/>
      <c r="H16" s="42"/>
      <c r="I16" s="42"/>
      <c r="J16" s="42"/>
      <c r="K16" s="42"/>
      <c r="L16" s="42"/>
      <c r="M16" s="42"/>
      <c r="N16" s="94"/>
      <c r="O16" s="8"/>
      <c r="R16" s="6" t="s">
        <v>20</v>
      </c>
      <c r="S16" s="6" t="s">
        <v>3</v>
      </c>
    </row>
    <row r="17" spans="1:19" ht="15" thickBot="1">
      <c r="A17" s="95"/>
      <c r="B17" s="96"/>
      <c r="C17" s="96"/>
      <c r="D17" s="96"/>
      <c r="E17" s="96"/>
      <c r="F17" s="96"/>
      <c r="G17" s="96"/>
      <c r="H17" s="96"/>
      <c r="I17" s="96"/>
      <c r="J17" s="96"/>
      <c r="K17" s="96"/>
      <c r="L17" s="96"/>
      <c r="M17" s="96"/>
      <c r="N17" s="97"/>
      <c r="O17" s="8"/>
      <c r="R17" s="6"/>
      <c r="S17" s="6"/>
    </row>
    <row r="18" spans="1:19" ht="15" customHeight="1">
      <c r="B18" s="316"/>
      <c r="C18" s="316"/>
      <c r="D18" s="316"/>
      <c r="E18" s="316"/>
      <c r="F18" s="316"/>
      <c r="G18" s="316"/>
      <c r="H18" s="316"/>
      <c r="I18" s="316"/>
      <c r="J18" s="316"/>
      <c r="K18" s="316"/>
      <c r="L18" s="316"/>
      <c r="M18" s="316"/>
      <c r="N18" s="316"/>
      <c r="O18" s="8"/>
      <c r="R18" s="6" t="s">
        <v>21</v>
      </c>
      <c r="S18" s="6" t="s">
        <v>5</v>
      </c>
    </row>
    <row r="19" spans="1:19" ht="33" customHeight="1">
      <c r="B19" s="315"/>
      <c r="C19" s="315"/>
      <c r="D19" s="315"/>
      <c r="E19" s="315"/>
      <c r="F19" s="315"/>
      <c r="G19" s="315"/>
      <c r="H19" s="315"/>
      <c r="I19" s="315"/>
      <c r="J19" s="315"/>
      <c r="K19" s="315"/>
      <c r="L19" s="315"/>
      <c r="M19" s="315"/>
      <c r="N19" s="315"/>
      <c r="O19" s="9"/>
      <c r="R19" s="6" t="s">
        <v>22</v>
      </c>
      <c r="S19" s="6" t="s">
        <v>5</v>
      </c>
    </row>
    <row r="20" spans="1:19">
      <c r="B20" s="311"/>
      <c r="C20" s="311"/>
      <c r="D20" s="311"/>
      <c r="E20" s="311"/>
      <c r="F20" s="311"/>
      <c r="G20" s="311"/>
      <c r="H20" s="311"/>
      <c r="I20" s="311"/>
      <c r="J20" s="311"/>
      <c r="K20" s="311"/>
      <c r="L20" s="311"/>
      <c r="M20" s="311"/>
      <c r="N20" s="311"/>
      <c r="O20" s="10"/>
      <c r="R20" s="6"/>
      <c r="S20" s="6"/>
    </row>
    <row r="21" spans="1:19">
      <c r="B21" s="311"/>
      <c r="C21" s="311"/>
      <c r="D21" s="311"/>
      <c r="E21" s="311"/>
      <c r="F21" s="311"/>
      <c r="G21" s="311"/>
      <c r="H21" s="311"/>
      <c r="I21" s="311"/>
      <c r="J21" s="311"/>
      <c r="K21" s="311"/>
      <c r="L21" s="311"/>
      <c r="M21" s="311"/>
      <c r="N21" s="311"/>
      <c r="O21" s="10"/>
      <c r="R21" s="6"/>
      <c r="S21" s="6"/>
    </row>
    <row r="22" spans="1:19">
      <c r="B22" s="311"/>
      <c r="C22" s="311"/>
      <c r="D22" s="311"/>
      <c r="E22" s="311"/>
      <c r="F22" s="311"/>
      <c r="G22" s="311"/>
      <c r="H22" s="311"/>
      <c r="I22" s="311"/>
      <c r="J22" s="311"/>
      <c r="K22" s="311"/>
      <c r="L22" s="311"/>
      <c r="M22" s="311"/>
      <c r="N22" s="311"/>
      <c r="O22" s="10"/>
      <c r="R22" s="6"/>
      <c r="S22" s="6"/>
    </row>
    <row r="23" spans="1:19">
      <c r="B23" s="311"/>
      <c r="C23" s="311"/>
      <c r="D23" s="311"/>
      <c r="E23" s="311"/>
      <c r="F23" s="311"/>
      <c r="G23" s="311"/>
      <c r="H23" s="311"/>
      <c r="I23" s="311"/>
      <c r="J23" s="311"/>
      <c r="K23" s="311"/>
      <c r="L23" s="311"/>
      <c r="M23" s="311"/>
      <c r="N23" s="311"/>
      <c r="O23" s="10"/>
      <c r="R23" s="6"/>
      <c r="S23" s="6"/>
    </row>
    <row r="24" spans="1:19">
      <c r="B24" s="311"/>
      <c r="C24" s="311"/>
      <c r="D24" s="311"/>
      <c r="E24" s="311"/>
      <c r="F24" s="311"/>
      <c r="G24" s="311"/>
      <c r="H24" s="311"/>
      <c r="I24" s="311"/>
      <c r="J24" s="311"/>
      <c r="K24" s="311"/>
      <c r="L24" s="311"/>
      <c r="M24" s="311"/>
      <c r="N24" s="311"/>
      <c r="O24" s="10"/>
      <c r="R24" s="6" t="s">
        <v>23</v>
      </c>
      <c r="S24" s="6" t="s">
        <v>5</v>
      </c>
    </row>
    <row r="25" spans="1:19">
      <c r="B25" s="311"/>
      <c r="C25" s="311"/>
      <c r="D25" s="311"/>
      <c r="E25" s="311"/>
      <c r="F25" s="311"/>
      <c r="G25" s="311"/>
      <c r="H25" s="311"/>
      <c r="I25" s="311"/>
      <c r="J25" s="311"/>
      <c r="K25" s="311"/>
      <c r="L25" s="311"/>
      <c r="M25" s="311"/>
      <c r="N25" s="311"/>
      <c r="O25" s="10"/>
      <c r="R25" s="6" t="s">
        <v>24</v>
      </c>
      <c r="S25" s="6" t="s">
        <v>5</v>
      </c>
    </row>
    <row r="26" spans="1:19">
      <c r="B26" s="311"/>
      <c r="C26" s="311"/>
      <c r="D26" s="311"/>
      <c r="E26" s="311"/>
      <c r="F26" s="311"/>
      <c r="G26" s="311"/>
      <c r="H26" s="311"/>
      <c r="I26" s="311"/>
      <c r="J26" s="311"/>
      <c r="K26" s="311"/>
      <c r="L26" s="311"/>
      <c r="M26" s="311"/>
      <c r="N26" s="311"/>
      <c r="O26" s="10"/>
      <c r="R26" s="6" t="s">
        <v>25</v>
      </c>
      <c r="S26" s="6" t="s">
        <v>5</v>
      </c>
    </row>
    <row r="27" spans="1:19">
      <c r="B27" s="311"/>
      <c r="C27" s="311"/>
      <c r="D27" s="311"/>
      <c r="E27" s="311"/>
      <c r="F27" s="311"/>
      <c r="G27" s="311"/>
      <c r="H27" s="311"/>
      <c r="I27" s="311"/>
      <c r="J27" s="311"/>
      <c r="K27" s="311"/>
      <c r="L27" s="311"/>
      <c r="M27" s="311"/>
      <c r="N27" s="311"/>
      <c r="O27" s="10"/>
      <c r="R27" s="6" t="s">
        <v>26</v>
      </c>
      <c r="S27" s="6" t="s">
        <v>27</v>
      </c>
    </row>
    <row r="28" spans="1:19">
      <c r="B28" s="311"/>
      <c r="C28" s="311"/>
      <c r="D28" s="311"/>
      <c r="E28" s="311"/>
      <c r="F28" s="311"/>
      <c r="G28" s="311"/>
      <c r="H28" s="311"/>
      <c r="I28" s="311"/>
      <c r="J28" s="311"/>
      <c r="K28" s="311"/>
      <c r="L28" s="311"/>
      <c r="M28" s="311"/>
      <c r="N28" s="311"/>
      <c r="O28" s="10"/>
      <c r="R28" s="6" t="s">
        <v>28</v>
      </c>
      <c r="S28" s="6" t="s">
        <v>27</v>
      </c>
    </row>
    <row r="29" spans="1:19">
      <c r="B29" s="311"/>
      <c r="C29" s="311"/>
      <c r="D29" s="311"/>
      <c r="E29" s="311"/>
      <c r="F29" s="311"/>
      <c r="G29" s="311"/>
      <c r="H29" s="311"/>
      <c r="I29" s="311"/>
      <c r="J29" s="311"/>
      <c r="K29" s="311"/>
      <c r="L29" s="311"/>
      <c r="M29" s="311"/>
      <c r="N29" s="311"/>
      <c r="O29" s="10"/>
      <c r="R29" s="6" t="s">
        <v>29</v>
      </c>
      <c r="S29" s="6" t="s">
        <v>27</v>
      </c>
    </row>
    <row r="30" spans="1:19">
      <c r="B30" s="311"/>
      <c r="C30" s="311"/>
      <c r="D30" s="311"/>
      <c r="E30" s="311"/>
      <c r="F30" s="311"/>
      <c r="G30" s="311"/>
      <c r="H30" s="311"/>
      <c r="I30" s="311"/>
      <c r="J30" s="311"/>
      <c r="K30" s="311"/>
      <c r="L30" s="311"/>
      <c r="M30" s="311"/>
      <c r="N30" s="311"/>
      <c r="O30" s="10"/>
      <c r="R30" s="6" t="s">
        <v>30</v>
      </c>
      <c r="S30" s="6" t="s">
        <v>27</v>
      </c>
    </row>
    <row r="31" spans="1:19">
      <c r="B31" s="311"/>
      <c r="C31" s="311"/>
      <c r="D31" s="311"/>
      <c r="E31" s="311"/>
      <c r="F31" s="311"/>
      <c r="G31" s="311"/>
      <c r="H31" s="311"/>
      <c r="I31" s="311"/>
      <c r="J31" s="311"/>
      <c r="K31" s="311"/>
      <c r="L31" s="311"/>
      <c r="M31" s="311"/>
      <c r="N31" s="311"/>
      <c r="O31" s="10"/>
      <c r="R31" s="6" t="s">
        <v>31</v>
      </c>
      <c r="S31" s="6" t="s">
        <v>27</v>
      </c>
    </row>
    <row r="32" spans="1:19">
      <c r="B32" s="311"/>
      <c r="C32" s="311"/>
      <c r="D32" s="311"/>
      <c r="E32" s="311"/>
      <c r="F32" s="311"/>
      <c r="G32" s="311"/>
      <c r="H32" s="311"/>
      <c r="I32" s="311"/>
      <c r="J32" s="311"/>
      <c r="K32" s="311"/>
      <c r="L32" s="311"/>
      <c r="M32" s="311"/>
      <c r="N32" s="311"/>
      <c r="O32" s="10"/>
      <c r="R32" s="6" t="s">
        <v>32</v>
      </c>
      <c r="S32" s="6" t="s">
        <v>27</v>
      </c>
    </row>
    <row r="33" spans="2:19">
      <c r="B33" s="311"/>
      <c r="C33" s="311"/>
      <c r="D33" s="311"/>
      <c r="E33" s="311"/>
      <c r="F33" s="311"/>
      <c r="G33" s="311"/>
      <c r="H33" s="311"/>
      <c r="I33" s="311"/>
      <c r="J33" s="311"/>
      <c r="K33" s="311"/>
      <c r="L33" s="311"/>
      <c r="M33" s="311"/>
      <c r="N33" s="311"/>
      <c r="O33" s="10"/>
      <c r="R33" s="6" t="s">
        <v>33</v>
      </c>
      <c r="S33" s="6" t="s">
        <v>27</v>
      </c>
    </row>
    <row r="34" spans="2:19">
      <c r="O34" s="8"/>
      <c r="R34" s="6" t="s">
        <v>34</v>
      </c>
      <c r="S34" s="6" t="s">
        <v>27</v>
      </c>
    </row>
    <row r="35" spans="2:19">
      <c r="R35" s="6" t="s">
        <v>35</v>
      </c>
      <c r="S35" s="6" t="s">
        <v>27</v>
      </c>
    </row>
    <row r="36" spans="2:19">
      <c r="R36" s="6" t="s">
        <v>36</v>
      </c>
      <c r="S36" s="6" t="s">
        <v>27</v>
      </c>
    </row>
    <row r="37" spans="2:19">
      <c r="R37" s="6" t="s">
        <v>37</v>
      </c>
      <c r="S37" s="6" t="s">
        <v>27</v>
      </c>
    </row>
    <row r="38" spans="2:19">
      <c r="R38" s="6" t="s">
        <v>38</v>
      </c>
      <c r="S38" s="6" t="s">
        <v>27</v>
      </c>
    </row>
    <row r="39" spans="2:19">
      <c r="R39" s="6" t="s">
        <v>39</v>
      </c>
      <c r="S39" s="6" t="s">
        <v>27</v>
      </c>
    </row>
    <row r="40" spans="2:19">
      <c r="R40" s="6" t="s">
        <v>40</v>
      </c>
      <c r="S40" s="6" t="s">
        <v>27</v>
      </c>
    </row>
    <row r="41" spans="2:19">
      <c r="R41" s="6" t="s">
        <v>41</v>
      </c>
      <c r="S41" s="6" t="s">
        <v>27</v>
      </c>
    </row>
    <row r="42" spans="2:19">
      <c r="R42" s="6" t="s">
        <v>42</v>
      </c>
      <c r="S42" s="6" t="s">
        <v>27</v>
      </c>
    </row>
    <row r="43" spans="2:19">
      <c r="R43" s="6" t="s">
        <v>43</v>
      </c>
      <c r="S43" s="6" t="s">
        <v>27</v>
      </c>
    </row>
    <row r="44" spans="2:19">
      <c r="R44" s="6" t="s">
        <v>44</v>
      </c>
      <c r="S44" s="6" t="s">
        <v>27</v>
      </c>
    </row>
    <row r="45" spans="2:19">
      <c r="R45" s="6" t="s">
        <v>45</v>
      </c>
      <c r="S45" s="6" t="s">
        <v>27</v>
      </c>
    </row>
    <row r="46" spans="2:19">
      <c r="R46" s="6" t="s">
        <v>46</v>
      </c>
      <c r="S46" s="6" t="s">
        <v>27</v>
      </c>
    </row>
    <row r="47" spans="2:19">
      <c r="R47" s="6" t="s">
        <v>47</v>
      </c>
      <c r="S47" s="6" t="s">
        <v>27</v>
      </c>
    </row>
    <row r="48" spans="2:19">
      <c r="R48" s="6" t="s">
        <v>48</v>
      </c>
      <c r="S48" s="6" t="s">
        <v>27</v>
      </c>
    </row>
    <row r="49" spans="18:19">
      <c r="R49" s="6" t="s">
        <v>49</v>
      </c>
      <c r="S49" s="6" t="s">
        <v>27</v>
      </c>
    </row>
    <row r="50" spans="18:19">
      <c r="R50" s="6" t="s">
        <v>50</v>
      </c>
      <c r="S50" s="6" t="s">
        <v>27</v>
      </c>
    </row>
    <row r="51" spans="18:19">
      <c r="R51" s="6" t="s">
        <v>51</v>
      </c>
      <c r="S51" s="6" t="s">
        <v>27</v>
      </c>
    </row>
    <row r="52" spans="18:19">
      <c r="R52" s="6" t="s">
        <v>52</v>
      </c>
      <c r="S52" s="6" t="s">
        <v>27</v>
      </c>
    </row>
    <row r="53" spans="18:19">
      <c r="R53" s="6" t="s">
        <v>53</v>
      </c>
      <c r="S53" s="6" t="s">
        <v>27</v>
      </c>
    </row>
    <row r="54" spans="18:19">
      <c r="R54" s="6" t="s">
        <v>54</v>
      </c>
      <c r="S54" s="6" t="s">
        <v>27</v>
      </c>
    </row>
    <row r="55" spans="18:19">
      <c r="R55" s="6" t="s">
        <v>55</v>
      </c>
      <c r="S55" s="6" t="s">
        <v>27</v>
      </c>
    </row>
    <row r="56" spans="18:19">
      <c r="R56" s="6" t="s">
        <v>56</v>
      </c>
      <c r="S56" s="6" t="s">
        <v>27</v>
      </c>
    </row>
    <row r="57" spans="18:19">
      <c r="R57" s="6" t="s">
        <v>57</v>
      </c>
      <c r="S57" s="6" t="s">
        <v>27</v>
      </c>
    </row>
    <row r="58" spans="18:19">
      <c r="R58" s="6" t="s">
        <v>58</v>
      </c>
      <c r="S58" s="6" t="s">
        <v>27</v>
      </c>
    </row>
    <row r="59" spans="18:19">
      <c r="R59" s="6" t="s">
        <v>59</v>
      </c>
      <c r="S59" s="6" t="s">
        <v>27</v>
      </c>
    </row>
    <row r="60" spans="18:19">
      <c r="R60" s="6" t="s">
        <v>60</v>
      </c>
      <c r="S60" s="6" t="s">
        <v>27</v>
      </c>
    </row>
    <row r="61" spans="18:19">
      <c r="R61" s="6" t="s">
        <v>61</v>
      </c>
      <c r="S61" s="6" t="s">
        <v>27</v>
      </c>
    </row>
    <row r="62" spans="18:19">
      <c r="R62" s="6" t="s">
        <v>62</v>
      </c>
      <c r="S62" s="6" t="s">
        <v>27</v>
      </c>
    </row>
    <row r="63" spans="18:19">
      <c r="R63" s="6" t="s">
        <v>63</v>
      </c>
      <c r="S63" s="6" t="s">
        <v>27</v>
      </c>
    </row>
    <row r="64" spans="18:19">
      <c r="R64" s="6" t="s">
        <v>64</v>
      </c>
      <c r="S64" s="6" t="s">
        <v>27</v>
      </c>
    </row>
    <row r="65" spans="18:19">
      <c r="R65" s="6" t="s">
        <v>65</v>
      </c>
      <c r="S65" s="6" t="s">
        <v>27</v>
      </c>
    </row>
    <row r="66" spans="18:19">
      <c r="R66" s="6" t="s">
        <v>66</v>
      </c>
      <c r="S66" s="6" t="s">
        <v>27</v>
      </c>
    </row>
    <row r="67" spans="18:19">
      <c r="R67" s="6" t="s">
        <v>67</v>
      </c>
      <c r="S67" s="6" t="s">
        <v>27</v>
      </c>
    </row>
    <row r="68" spans="18:19">
      <c r="R68" s="6" t="s">
        <v>68</v>
      </c>
      <c r="S68" s="6" t="s">
        <v>27</v>
      </c>
    </row>
    <row r="69" spans="18:19">
      <c r="R69" s="6" t="s">
        <v>69</v>
      </c>
      <c r="S69" s="6" t="s">
        <v>27</v>
      </c>
    </row>
    <row r="70" spans="18:19">
      <c r="R70" s="6" t="s">
        <v>70</v>
      </c>
      <c r="S70" s="6" t="s">
        <v>27</v>
      </c>
    </row>
    <row r="71" spans="18:19">
      <c r="R71" s="6" t="s">
        <v>71</v>
      </c>
      <c r="S71" s="6" t="s">
        <v>27</v>
      </c>
    </row>
    <row r="72" spans="18:19">
      <c r="R72" s="6" t="s">
        <v>72</v>
      </c>
      <c r="S72" s="6" t="s">
        <v>27</v>
      </c>
    </row>
    <row r="73" spans="18:19">
      <c r="R73" s="6" t="s">
        <v>73</v>
      </c>
      <c r="S73" s="6" t="s">
        <v>27</v>
      </c>
    </row>
    <row r="74" spans="18:19">
      <c r="R74" s="6" t="s">
        <v>74</v>
      </c>
      <c r="S74" s="6" t="s">
        <v>27</v>
      </c>
    </row>
    <row r="75" spans="18:19">
      <c r="R75" s="6" t="s">
        <v>75</v>
      </c>
      <c r="S75" s="6" t="s">
        <v>27</v>
      </c>
    </row>
    <row r="76" spans="18:19">
      <c r="R76" s="6" t="s">
        <v>76</v>
      </c>
      <c r="S76" s="6" t="s">
        <v>27</v>
      </c>
    </row>
    <row r="77" spans="18:19">
      <c r="R77" s="6" t="s">
        <v>77</v>
      </c>
      <c r="S77" s="6" t="s">
        <v>27</v>
      </c>
    </row>
    <row r="78" spans="18:19">
      <c r="R78" s="6" t="s">
        <v>78</v>
      </c>
      <c r="S78" s="6" t="s">
        <v>27</v>
      </c>
    </row>
    <row r="79" spans="18:19">
      <c r="R79" s="6" t="s">
        <v>79</v>
      </c>
      <c r="S79" s="6" t="s">
        <v>27</v>
      </c>
    </row>
    <row r="80" spans="18:19">
      <c r="R80" s="6" t="s">
        <v>80</v>
      </c>
      <c r="S80" s="6" t="s">
        <v>27</v>
      </c>
    </row>
    <row r="81" spans="18:19">
      <c r="R81" s="6" t="s">
        <v>81</v>
      </c>
      <c r="S81" s="6" t="s">
        <v>27</v>
      </c>
    </row>
    <row r="82" spans="18:19">
      <c r="R82" s="6" t="s">
        <v>82</v>
      </c>
      <c r="S82" s="6" t="s">
        <v>27</v>
      </c>
    </row>
    <row r="83" spans="18:19">
      <c r="R83" s="6" t="s">
        <v>83</v>
      </c>
      <c r="S83" s="6" t="s">
        <v>27</v>
      </c>
    </row>
    <row r="84" spans="18:19">
      <c r="R84" s="6" t="s">
        <v>84</v>
      </c>
      <c r="S84" s="6" t="s">
        <v>27</v>
      </c>
    </row>
    <row r="85" spans="18:19">
      <c r="R85" s="6" t="s">
        <v>85</v>
      </c>
      <c r="S85" s="6" t="s">
        <v>27</v>
      </c>
    </row>
    <row r="86" spans="18:19">
      <c r="R86" s="6" t="s">
        <v>86</v>
      </c>
      <c r="S86" s="6" t="s">
        <v>27</v>
      </c>
    </row>
    <row r="87" spans="18:19">
      <c r="R87" s="6" t="s">
        <v>87</v>
      </c>
      <c r="S87" s="6" t="s">
        <v>27</v>
      </c>
    </row>
    <row r="88" spans="18:19">
      <c r="R88" s="6" t="s">
        <v>88</v>
      </c>
      <c r="S88" s="6" t="s">
        <v>27</v>
      </c>
    </row>
    <row r="89" spans="18:19">
      <c r="R89" s="6" t="s">
        <v>89</v>
      </c>
      <c r="S89" s="6" t="s">
        <v>27</v>
      </c>
    </row>
    <row r="90" spans="18:19">
      <c r="R90" s="6" t="s">
        <v>90</v>
      </c>
      <c r="S90" s="6" t="s">
        <v>27</v>
      </c>
    </row>
    <row r="91" spans="18:19">
      <c r="R91" s="6" t="s">
        <v>91</v>
      </c>
      <c r="S91" s="6" t="s">
        <v>27</v>
      </c>
    </row>
    <row r="92" spans="18:19">
      <c r="R92" s="6" t="s">
        <v>92</v>
      </c>
      <c r="S92" s="6" t="s">
        <v>27</v>
      </c>
    </row>
    <row r="93" spans="18:19">
      <c r="R93" s="6" t="s">
        <v>93</v>
      </c>
      <c r="S93" s="6" t="s">
        <v>27</v>
      </c>
    </row>
    <row r="94" spans="18:19">
      <c r="R94" s="6" t="s">
        <v>94</v>
      </c>
      <c r="S94" s="6" t="s">
        <v>27</v>
      </c>
    </row>
    <row r="95" spans="18:19">
      <c r="R95" s="6" t="s">
        <v>95</v>
      </c>
      <c r="S95" s="6" t="s">
        <v>27</v>
      </c>
    </row>
    <row r="96" spans="18:19">
      <c r="R96" s="6" t="s">
        <v>96</v>
      </c>
      <c r="S96" s="6" t="s">
        <v>27</v>
      </c>
    </row>
    <row r="97" spans="18:19">
      <c r="R97" s="6" t="s">
        <v>97</v>
      </c>
      <c r="S97" s="6" t="s">
        <v>27</v>
      </c>
    </row>
    <row r="98" spans="18:19">
      <c r="R98" s="6" t="s">
        <v>98</v>
      </c>
      <c r="S98" s="6" t="s">
        <v>27</v>
      </c>
    </row>
    <row r="99" spans="18:19">
      <c r="R99" s="6" t="s">
        <v>99</v>
      </c>
      <c r="S99" s="6" t="s">
        <v>27</v>
      </c>
    </row>
    <row r="100" spans="18:19">
      <c r="R100" s="6" t="s">
        <v>100</v>
      </c>
      <c r="S100" s="6" t="s">
        <v>27</v>
      </c>
    </row>
    <row r="101" spans="18:19">
      <c r="R101" s="6" t="s">
        <v>101</v>
      </c>
      <c r="S101" s="6" t="s">
        <v>27</v>
      </c>
    </row>
    <row r="102" spans="18:19">
      <c r="R102" s="6" t="s">
        <v>102</v>
      </c>
      <c r="S102" s="6" t="s">
        <v>27</v>
      </c>
    </row>
    <row r="103" spans="18:19">
      <c r="R103" s="6" t="s">
        <v>103</v>
      </c>
      <c r="S103" s="6" t="s">
        <v>27</v>
      </c>
    </row>
    <row r="104" spans="18:19">
      <c r="R104" s="6" t="s">
        <v>104</v>
      </c>
      <c r="S104" s="6" t="s">
        <v>27</v>
      </c>
    </row>
    <row r="105" spans="18:19">
      <c r="R105" s="6" t="s">
        <v>105</v>
      </c>
      <c r="S105" s="6" t="s">
        <v>27</v>
      </c>
    </row>
    <row r="106" spans="18:19">
      <c r="R106" s="6" t="s">
        <v>106</v>
      </c>
      <c r="S106" s="6" t="s">
        <v>27</v>
      </c>
    </row>
    <row r="107" spans="18:19">
      <c r="R107" s="6" t="s">
        <v>107</v>
      </c>
      <c r="S107" s="6" t="s">
        <v>27</v>
      </c>
    </row>
    <row r="108" spans="18:19">
      <c r="R108" s="6" t="s">
        <v>108</v>
      </c>
      <c r="S108" s="6" t="s">
        <v>27</v>
      </c>
    </row>
    <row r="109" spans="18:19">
      <c r="R109" s="6" t="s">
        <v>109</v>
      </c>
      <c r="S109" s="6" t="s">
        <v>27</v>
      </c>
    </row>
    <row r="110" spans="18:19">
      <c r="R110" s="6" t="s">
        <v>110</v>
      </c>
      <c r="S110" s="6" t="s">
        <v>27</v>
      </c>
    </row>
    <row r="111" spans="18:19">
      <c r="R111" s="6" t="s">
        <v>111</v>
      </c>
      <c r="S111" s="6" t="s">
        <v>27</v>
      </c>
    </row>
    <row r="112" spans="18:19">
      <c r="R112" s="6" t="s">
        <v>112</v>
      </c>
      <c r="S112" s="6" t="s">
        <v>27</v>
      </c>
    </row>
    <row r="113" spans="18:19">
      <c r="R113" s="6" t="s">
        <v>113</v>
      </c>
      <c r="S113" s="6" t="s">
        <v>27</v>
      </c>
    </row>
    <row r="114" spans="18:19">
      <c r="R114" s="6" t="s">
        <v>114</v>
      </c>
      <c r="S114" s="6" t="s">
        <v>27</v>
      </c>
    </row>
    <row r="115" spans="18:19">
      <c r="R115" s="6" t="s">
        <v>115</v>
      </c>
      <c r="S115" s="6" t="s">
        <v>27</v>
      </c>
    </row>
    <row r="116" spans="18:19">
      <c r="R116" s="6" t="s">
        <v>116</v>
      </c>
      <c r="S116" s="6" t="s">
        <v>27</v>
      </c>
    </row>
    <row r="117" spans="18:19">
      <c r="R117" s="6" t="s">
        <v>117</v>
      </c>
      <c r="S117" s="6" t="s">
        <v>27</v>
      </c>
    </row>
    <row r="118" spans="18:19">
      <c r="R118" s="6" t="s">
        <v>118</v>
      </c>
      <c r="S118" s="6" t="s">
        <v>27</v>
      </c>
    </row>
    <row r="119" spans="18:19">
      <c r="R119" s="6" t="s">
        <v>119</v>
      </c>
      <c r="S119" s="6" t="s">
        <v>27</v>
      </c>
    </row>
    <row r="120" spans="18:19">
      <c r="R120" s="6" t="s">
        <v>120</v>
      </c>
      <c r="S120" s="6" t="s">
        <v>27</v>
      </c>
    </row>
    <row r="121" spans="18:19">
      <c r="R121" s="6" t="s">
        <v>121</v>
      </c>
      <c r="S121" s="6" t="s">
        <v>27</v>
      </c>
    </row>
    <row r="122" spans="18:19">
      <c r="R122" s="6" t="s">
        <v>122</v>
      </c>
      <c r="S122" s="6" t="s">
        <v>27</v>
      </c>
    </row>
    <row r="123" spans="18:19">
      <c r="R123" s="6" t="s">
        <v>123</v>
      </c>
      <c r="S123" s="6" t="s">
        <v>27</v>
      </c>
    </row>
    <row r="124" spans="18:19">
      <c r="R124" s="6" t="s">
        <v>124</v>
      </c>
      <c r="S124" s="6" t="s">
        <v>27</v>
      </c>
    </row>
    <row r="125" spans="18:19">
      <c r="R125" s="6" t="s">
        <v>125</v>
      </c>
      <c r="S125" s="6" t="s">
        <v>27</v>
      </c>
    </row>
    <row r="126" spans="18:19">
      <c r="R126" s="6" t="s">
        <v>126</v>
      </c>
      <c r="S126" s="6" t="s">
        <v>27</v>
      </c>
    </row>
    <row r="127" spans="18:19">
      <c r="R127" s="6" t="s">
        <v>127</v>
      </c>
      <c r="S127" s="6" t="s">
        <v>27</v>
      </c>
    </row>
    <row r="128" spans="18:19">
      <c r="R128" s="6" t="s">
        <v>128</v>
      </c>
      <c r="S128" s="6" t="s">
        <v>27</v>
      </c>
    </row>
    <row r="129" spans="18:19">
      <c r="R129" s="6" t="s">
        <v>129</v>
      </c>
      <c r="S129" s="6" t="s">
        <v>27</v>
      </c>
    </row>
    <row r="130" spans="18:19">
      <c r="R130" s="6" t="s">
        <v>130</v>
      </c>
      <c r="S130" s="6" t="s">
        <v>27</v>
      </c>
    </row>
    <row r="131" spans="18:19">
      <c r="R131" s="6" t="s">
        <v>131</v>
      </c>
      <c r="S131" s="6" t="s">
        <v>27</v>
      </c>
    </row>
    <row r="132" spans="18:19">
      <c r="R132" s="6" t="s">
        <v>132</v>
      </c>
      <c r="S132" s="6" t="s">
        <v>27</v>
      </c>
    </row>
    <row r="133" spans="18:19">
      <c r="R133" s="6" t="s">
        <v>133</v>
      </c>
      <c r="S133" s="6" t="s">
        <v>27</v>
      </c>
    </row>
    <row r="134" spans="18:19">
      <c r="R134" s="6" t="s">
        <v>134</v>
      </c>
      <c r="S134" s="6" t="s">
        <v>27</v>
      </c>
    </row>
    <row r="135" spans="18:19">
      <c r="R135" s="6" t="s">
        <v>135</v>
      </c>
      <c r="S135" s="6" t="s">
        <v>27</v>
      </c>
    </row>
    <row r="136" spans="18:19">
      <c r="R136" s="6" t="s">
        <v>136</v>
      </c>
      <c r="S136" s="6" t="s">
        <v>27</v>
      </c>
    </row>
    <row r="137" spans="18:19">
      <c r="R137" s="6" t="s">
        <v>137</v>
      </c>
      <c r="S137" s="6" t="s">
        <v>27</v>
      </c>
    </row>
    <row r="138" spans="18:19">
      <c r="R138" s="6" t="s">
        <v>138</v>
      </c>
      <c r="S138" s="6" t="s">
        <v>27</v>
      </c>
    </row>
    <row r="139" spans="18:19">
      <c r="R139" s="6" t="s">
        <v>139</v>
      </c>
      <c r="S139" s="6" t="s">
        <v>27</v>
      </c>
    </row>
    <row r="140" spans="18:19">
      <c r="R140" s="6" t="s">
        <v>140</v>
      </c>
      <c r="S140" s="6" t="s">
        <v>27</v>
      </c>
    </row>
    <row r="141" spans="18:19">
      <c r="R141" s="6" t="s">
        <v>141</v>
      </c>
      <c r="S141" s="6" t="s">
        <v>27</v>
      </c>
    </row>
    <row r="142" spans="18:19">
      <c r="R142" s="6" t="s">
        <v>142</v>
      </c>
      <c r="S142" s="6" t="s">
        <v>27</v>
      </c>
    </row>
    <row r="143" spans="18:19">
      <c r="R143" s="6" t="s">
        <v>143</v>
      </c>
      <c r="S143" s="6" t="s">
        <v>27</v>
      </c>
    </row>
    <row r="144" spans="18:19">
      <c r="R144" s="6" t="s">
        <v>144</v>
      </c>
      <c r="S144" s="6" t="s">
        <v>27</v>
      </c>
    </row>
    <row r="145" spans="18:19">
      <c r="R145" s="6" t="s">
        <v>145</v>
      </c>
      <c r="S145" s="6" t="s">
        <v>27</v>
      </c>
    </row>
    <row r="146" spans="18:19">
      <c r="R146" s="6" t="s">
        <v>146</v>
      </c>
      <c r="S146" s="6" t="s">
        <v>27</v>
      </c>
    </row>
    <row r="147" spans="18:19">
      <c r="R147" s="6" t="s">
        <v>147</v>
      </c>
      <c r="S147" s="6" t="s">
        <v>27</v>
      </c>
    </row>
    <row r="148" spans="18:19">
      <c r="R148" s="6" t="s">
        <v>148</v>
      </c>
      <c r="S148" s="6" t="s">
        <v>27</v>
      </c>
    </row>
    <row r="149" spans="18:19">
      <c r="R149" s="6" t="s">
        <v>149</v>
      </c>
      <c r="S149" s="6" t="s">
        <v>27</v>
      </c>
    </row>
    <row r="150" spans="18:19">
      <c r="R150" s="6" t="s">
        <v>150</v>
      </c>
      <c r="S150" s="6" t="s">
        <v>27</v>
      </c>
    </row>
    <row r="151" spans="18:19">
      <c r="R151" s="6" t="s">
        <v>151</v>
      </c>
      <c r="S151" s="6" t="s">
        <v>27</v>
      </c>
    </row>
    <row r="152" spans="18:19">
      <c r="R152" s="6" t="s">
        <v>152</v>
      </c>
      <c r="S152" s="6" t="s">
        <v>27</v>
      </c>
    </row>
    <row r="153" spans="18:19">
      <c r="R153" s="6" t="s">
        <v>153</v>
      </c>
      <c r="S153" s="6" t="s">
        <v>27</v>
      </c>
    </row>
    <row r="154" spans="18:19">
      <c r="R154" s="6" t="s">
        <v>154</v>
      </c>
      <c r="S154" s="6" t="s">
        <v>27</v>
      </c>
    </row>
    <row r="155" spans="18:19">
      <c r="R155" s="6" t="s">
        <v>155</v>
      </c>
      <c r="S155" s="6" t="s">
        <v>27</v>
      </c>
    </row>
    <row r="156" spans="18:19">
      <c r="R156" s="6" t="s">
        <v>156</v>
      </c>
      <c r="S156" s="6" t="s">
        <v>27</v>
      </c>
    </row>
    <row r="157" spans="18:19">
      <c r="R157" s="6" t="s">
        <v>157</v>
      </c>
      <c r="S157" s="6" t="s">
        <v>27</v>
      </c>
    </row>
    <row r="158" spans="18:19">
      <c r="R158" s="6" t="s">
        <v>158</v>
      </c>
      <c r="S158" s="6" t="s">
        <v>27</v>
      </c>
    </row>
    <row r="159" spans="18:19">
      <c r="R159" s="6" t="s">
        <v>159</v>
      </c>
      <c r="S159" s="6" t="s">
        <v>27</v>
      </c>
    </row>
    <row r="160" spans="18:19">
      <c r="R160" s="6" t="s">
        <v>160</v>
      </c>
      <c r="S160" s="6" t="s">
        <v>27</v>
      </c>
    </row>
    <row r="161" spans="18:19">
      <c r="R161" s="6" t="s">
        <v>161</v>
      </c>
      <c r="S161" s="6" t="s">
        <v>27</v>
      </c>
    </row>
    <row r="162" spans="18:19">
      <c r="R162" s="6" t="s">
        <v>162</v>
      </c>
      <c r="S162" s="6" t="s">
        <v>27</v>
      </c>
    </row>
    <row r="163" spans="18:19">
      <c r="R163" s="6" t="s">
        <v>163</v>
      </c>
      <c r="S163" s="6" t="s">
        <v>27</v>
      </c>
    </row>
    <row r="164" spans="18:19">
      <c r="R164" s="6" t="s">
        <v>164</v>
      </c>
      <c r="S164" s="6" t="s">
        <v>27</v>
      </c>
    </row>
    <row r="165" spans="18:19">
      <c r="R165" s="6" t="s">
        <v>165</v>
      </c>
      <c r="S165" s="6" t="s">
        <v>27</v>
      </c>
    </row>
    <row r="166" spans="18:19">
      <c r="R166" s="6" t="s">
        <v>166</v>
      </c>
      <c r="S166" s="6" t="s">
        <v>27</v>
      </c>
    </row>
    <row r="167" spans="18:19">
      <c r="R167" s="6" t="s">
        <v>167</v>
      </c>
      <c r="S167" s="6" t="s">
        <v>27</v>
      </c>
    </row>
    <row r="168" spans="18:19">
      <c r="R168" s="6" t="s">
        <v>168</v>
      </c>
      <c r="S168" s="6" t="s">
        <v>27</v>
      </c>
    </row>
    <row r="169" spans="18:19">
      <c r="R169" s="6" t="s">
        <v>169</v>
      </c>
      <c r="S169" s="6" t="s">
        <v>27</v>
      </c>
    </row>
    <row r="170" spans="18:19">
      <c r="R170" s="6" t="s">
        <v>170</v>
      </c>
      <c r="S170" s="6" t="s">
        <v>27</v>
      </c>
    </row>
    <row r="171" spans="18:19">
      <c r="R171" s="6" t="s">
        <v>171</v>
      </c>
      <c r="S171" s="6" t="s">
        <v>27</v>
      </c>
    </row>
    <row r="172" spans="18:19">
      <c r="R172" s="6" t="s">
        <v>172</v>
      </c>
      <c r="S172" s="6" t="s">
        <v>27</v>
      </c>
    </row>
    <row r="173" spans="18:19">
      <c r="R173" s="6" t="s">
        <v>173</v>
      </c>
      <c r="S173" s="6" t="s">
        <v>27</v>
      </c>
    </row>
    <row r="174" spans="18:19">
      <c r="R174" s="6" t="s">
        <v>174</v>
      </c>
      <c r="S174" s="6" t="s">
        <v>27</v>
      </c>
    </row>
    <row r="175" spans="18:19">
      <c r="R175" s="6" t="s">
        <v>175</v>
      </c>
      <c r="S175" s="6" t="s">
        <v>27</v>
      </c>
    </row>
    <row r="176" spans="18:19">
      <c r="R176" s="6" t="s">
        <v>176</v>
      </c>
      <c r="S176" s="6" t="s">
        <v>27</v>
      </c>
    </row>
    <row r="177" spans="18:19">
      <c r="R177" s="6" t="s">
        <v>177</v>
      </c>
      <c r="S177" s="6" t="s">
        <v>27</v>
      </c>
    </row>
    <row r="178" spans="18:19">
      <c r="R178" s="6" t="s">
        <v>178</v>
      </c>
      <c r="S178" s="6" t="s">
        <v>27</v>
      </c>
    </row>
    <row r="179" spans="18:19">
      <c r="R179" s="6" t="s">
        <v>179</v>
      </c>
      <c r="S179" s="6" t="s">
        <v>27</v>
      </c>
    </row>
    <row r="180" spans="18:19">
      <c r="R180" s="6" t="s">
        <v>180</v>
      </c>
      <c r="S180" s="6" t="s">
        <v>27</v>
      </c>
    </row>
    <row r="181" spans="18:19">
      <c r="R181" s="6" t="s">
        <v>181</v>
      </c>
      <c r="S181" s="6" t="s">
        <v>27</v>
      </c>
    </row>
    <row r="182" spans="18:19">
      <c r="R182" s="6" t="s">
        <v>182</v>
      </c>
      <c r="S182" s="6" t="s">
        <v>27</v>
      </c>
    </row>
    <row r="183" spans="18:19">
      <c r="R183" s="6" t="s">
        <v>183</v>
      </c>
      <c r="S183" s="6" t="s">
        <v>27</v>
      </c>
    </row>
    <row r="184" spans="18:19">
      <c r="R184" s="6" t="s">
        <v>184</v>
      </c>
      <c r="S184" s="6" t="s">
        <v>27</v>
      </c>
    </row>
    <row r="185" spans="18:19">
      <c r="R185" s="6" t="s">
        <v>185</v>
      </c>
      <c r="S185" s="6" t="s">
        <v>27</v>
      </c>
    </row>
    <row r="186" spans="18:19">
      <c r="R186" s="6" t="s">
        <v>186</v>
      </c>
      <c r="S186" s="6" t="s">
        <v>27</v>
      </c>
    </row>
    <row r="187" spans="18:19">
      <c r="R187" s="6" t="s">
        <v>187</v>
      </c>
      <c r="S187" s="6" t="s">
        <v>27</v>
      </c>
    </row>
    <row r="188" spans="18:19">
      <c r="R188" s="6" t="s">
        <v>188</v>
      </c>
      <c r="S188" s="6" t="s">
        <v>27</v>
      </c>
    </row>
    <row r="189" spans="18:19">
      <c r="R189" s="6" t="s">
        <v>189</v>
      </c>
      <c r="S189" s="6" t="s">
        <v>27</v>
      </c>
    </row>
    <row r="190" spans="18:19">
      <c r="R190" s="6" t="s">
        <v>190</v>
      </c>
      <c r="S190" s="6" t="s">
        <v>27</v>
      </c>
    </row>
    <row r="191" spans="18:19">
      <c r="R191" s="6" t="s">
        <v>191</v>
      </c>
      <c r="S191" s="6" t="s">
        <v>27</v>
      </c>
    </row>
    <row r="192" spans="18:19">
      <c r="R192" s="6" t="s">
        <v>192</v>
      </c>
      <c r="S192" s="6" t="s">
        <v>27</v>
      </c>
    </row>
    <row r="193" spans="18:19">
      <c r="R193" s="6" t="s">
        <v>193</v>
      </c>
      <c r="S193" s="6" t="s">
        <v>27</v>
      </c>
    </row>
    <row r="194" spans="18:19">
      <c r="R194" s="6" t="s">
        <v>194</v>
      </c>
      <c r="S194" s="6" t="s">
        <v>27</v>
      </c>
    </row>
    <row r="195" spans="18:19">
      <c r="R195" s="6" t="s">
        <v>195</v>
      </c>
      <c r="S195" s="6" t="s">
        <v>27</v>
      </c>
    </row>
    <row r="196" spans="18:19">
      <c r="R196" s="6" t="s">
        <v>196</v>
      </c>
      <c r="S196" s="6" t="s">
        <v>27</v>
      </c>
    </row>
    <row r="197" spans="18:19">
      <c r="R197" s="6" t="s">
        <v>197</v>
      </c>
      <c r="S197" s="6" t="s">
        <v>27</v>
      </c>
    </row>
    <row r="198" spans="18:19">
      <c r="R198" s="6" t="s">
        <v>198</v>
      </c>
      <c r="S198" s="6" t="s">
        <v>27</v>
      </c>
    </row>
    <row r="199" spans="18:19">
      <c r="R199" s="6" t="s">
        <v>199</v>
      </c>
      <c r="S199" s="6" t="s">
        <v>27</v>
      </c>
    </row>
    <row r="200" spans="18:19">
      <c r="R200" s="6" t="s">
        <v>200</v>
      </c>
      <c r="S200" s="6" t="s">
        <v>27</v>
      </c>
    </row>
    <row r="201" spans="18:19">
      <c r="R201" s="6" t="s">
        <v>201</v>
      </c>
      <c r="S201" s="6" t="s">
        <v>27</v>
      </c>
    </row>
    <row r="202" spans="18:19">
      <c r="R202" s="6" t="s">
        <v>202</v>
      </c>
      <c r="S202" s="6" t="s">
        <v>27</v>
      </c>
    </row>
    <row r="203" spans="18:19">
      <c r="R203" s="6" t="s">
        <v>203</v>
      </c>
      <c r="S203" s="6" t="s">
        <v>27</v>
      </c>
    </row>
    <row r="204" spans="18:19">
      <c r="R204" s="6" t="s">
        <v>204</v>
      </c>
      <c r="S204" s="6" t="s">
        <v>27</v>
      </c>
    </row>
    <row r="205" spans="18:19">
      <c r="R205" s="6" t="s">
        <v>205</v>
      </c>
      <c r="S205" s="6" t="s">
        <v>27</v>
      </c>
    </row>
    <row r="206" spans="18:19">
      <c r="R206" s="6" t="s">
        <v>206</v>
      </c>
      <c r="S206" s="6" t="s">
        <v>27</v>
      </c>
    </row>
    <row r="207" spans="18:19">
      <c r="R207" s="6" t="s">
        <v>207</v>
      </c>
      <c r="S207" s="6" t="s">
        <v>27</v>
      </c>
    </row>
    <row r="208" spans="18:19">
      <c r="R208" s="6" t="s">
        <v>208</v>
      </c>
      <c r="S208" s="6" t="s">
        <v>27</v>
      </c>
    </row>
    <row r="209" spans="18:19">
      <c r="R209" s="6" t="s">
        <v>209</v>
      </c>
      <c r="S209" s="6" t="s">
        <v>27</v>
      </c>
    </row>
    <row r="210" spans="18:19">
      <c r="R210" s="6" t="s">
        <v>210</v>
      </c>
      <c r="S210" s="6" t="s">
        <v>27</v>
      </c>
    </row>
    <row r="211" spans="18:19">
      <c r="R211" s="6" t="s">
        <v>211</v>
      </c>
      <c r="S211" s="6" t="s">
        <v>27</v>
      </c>
    </row>
    <row r="212" spans="18:19">
      <c r="R212" s="6" t="s">
        <v>212</v>
      </c>
      <c r="S212" s="6" t="s">
        <v>27</v>
      </c>
    </row>
    <row r="213" spans="18:19">
      <c r="R213" s="6" t="s">
        <v>213</v>
      </c>
      <c r="S213" s="6" t="s">
        <v>27</v>
      </c>
    </row>
    <row r="214" spans="18:19">
      <c r="R214" s="6" t="s">
        <v>214</v>
      </c>
      <c r="S214" s="6" t="s">
        <v>27</v>
      </c>
    </row>
    <row r="215" spans="18:19">
      <c r="R215" s="6" t="s">
        <v>215</v>
      </c>
      <c r="S215" s="6" t="s">
        <v>27</v>
      </c>
    </row>
    <row r="216" spans="18:19">
      <c r="R216" s="6" t="s">
        <v>216</v>
      </c>
      <c r="S216" s="6" t="s">
        <v>27</v>
      </c>
    </row>
    <row r="217" spans="18:19">
      <c r="R217" s="6" t="s">
        <v>217</v>
      </c>
      <c r="S217" s="6" t="s">
        <v>27</v>
      </c>
    </row>
    <row r="218" spans="18:19">
      <c r="R218" s="6" t="s">
        <v>218</v>
      </c>
      <c r="S218" s="6" t="s">
        <v>27</v>
      </c>
    </row>
    <row r="219" spans="18:19">
      <c r="R219" s="6" t="s">
        <v>219</v>
      </c>
      <c r="S219" s="6" t="s">
        <v>27</v>
      </c>
    </row>
    <row r="220" spans="18:19">
      <c r="R220" s="6" t="s">
        <v>220</v>
      </c>
      <c r="S220" s="6" t="s">
        <v>27</v>
      </c>
    </row>
    <row r="221" spans="18:19">
      <c r="R221" s="6" t="s">
        <v>221</v>
      </c>
      <c r="S221" s="6" t="s">
        <v>27</v>
      </c>
    </row>
    <row r="222" spans="18:19">
      <c r="R222" s="6" t="s">
        <v>222</v>
      </c>
      <c r="S222" s="6" t="s">
        <v>27</v>
      </c>
    </row>
    <row r="223" spans="18:19">
      <c r="R223" s="6" t="s">
        <v>223</v>
      </c>
      <c r="S223" s="6" t="s">
        <v>27</v>
      </c>
    </row>
    <row r="224" spans="18:19">
      <c r="R224" s="6" t="s">
        <v>224</v>
      </c>
      <c r="S224" s="6" t="s">
        <v>27</v>
      </c>
    </row>
    <row r="225" spans="18:19">
      <c r="R225" s="6" t="s">
        <v>225</v>
      </c>
      <c r="S225" s="6" t="s">
        <v>27</v>
      </c>
    </row>
    <row r="226" spans="18:19">
      <c r="R226" s="6" t="s">
        <v>226</v>
      </c>
      <c r="S226" s="6" t="s">
        <v>27</v>
      </c>
    </row>
    <row r="227" spans="18:19">
      <c r="R227" s="6" t="s">
        <v>227</v>
      </c>
      <c r="S227" s="6" t="s">
        <v>27</v>
      </c>
    </row>
    <row r="228" spans="18:19">
      <c r="R228" s="6" t="s">
        <v>228</v>
      </c>
      <c r="S228" s="6" t="s">
        <v>27</v>
      </c>
    </row>
    <row r="229" spans="18:19">
      <c r="R229" s="6" t="s">
        <v>229</v>
      </c>
      <c r="S229" s="6" t="s">
        <v>27</v>
      </c>
    </row>
    <row r="230" spans="18:19">
      <c r="R230" s="6" t="s">
        <v>230</v>
      </c>
      <c r="S230" s="6" t="s">
        <v>27</v>
      </c>
    </row>
    <row r="231" spans="18:19">
      <c r="R231" s="6" t="s">
        <v>231</v>
      </c>
      <c r="S231" s="6" t="s">
        <v>27</v>
      </c>
    </row>
    <row r="232" spans="18:19">
      <c r="R232" s="6" t="s">
        <v>232</v>
      </c>
      <c r="S232" s="6" t="s">
        <v>27</v>
      </c>
    </row>
    <row r="233" spans="18:19">
      <c r="R233" s="6" t="s">
        <v>233</v>
      </c>
      <c r="S233" s="6" t="s">
        <v>27</v>
      </c>
    </row>
    <row r="234" spans="18:19">
      <c r="R234" s="6" t="s">
        <v>234</v>
      </c>
      <c r="S234" s="6" t="s">
        <v>27</v>
      </c>
    </row>
    <row r="235" spans="18:19">
      <c r="R235" s="6" t="s">
        <v>235</v>
      </c>
      <c r="S235" s="6" t="s">
        <v>27</v>
      </c>
    </row>
    <row r="236" spans="18:19">
      <c r="R236" s="6" t="s">
        <v>236</v>
      </c>
      <c r="S236" s="6" t="s">
        <v>27</v>
      </c>
    </row>
    <row r="237" spans="18:19">
      <c r="R237" s="6" t="s">
        <v>237</v>
      </c>
      <c r="S237" s="6" t="s">
        <v>27</v>
      </c>
    </row>
    <row r="238" spans="18:19">
      <c r="R238" s="6" t="s">
        <v>238</v>
      </c>
      <c r="S238" s="6" t="s">
        <v>27</v>
      </c>
    </row>
    <row r="239" spans="18:19">
      <c r="R239" s="6" t="s">
        <v>239</v>
      </c>
      <c r="S239" s="6" t="s">
        <v>27</v>
      </c>
    </row>
    <row r="240" spans="18:19">
      <c r="R240" s="6" t="s">
        <v>240</v>
      </c>
      <c r="S240" s="6" t="s">
        <v>27</v>
      </c>
    </row>
    <row r="241" spans="18:19">
      <c r="R241" s="6" t="s">
        <v>241</v>
      </c>
      <c r="S241" s="6" t="s">
        <v>27</v>
      </c>
    </row>
    <row r="242" spans="18:19">
      <c r="R242" s="6" t="s">
        <v>242</v>
      </c>
      <c r="S242" s="6" t="s">
        <v>27</v>
      </c>
    </row>
    <row r="243" spans="18:19">
      <c r="R243" s="6" t="s">
        <v>243</v>
      </c>
      <c r="S243" s="6" t="s">
        <v>27</v>
      </c>
    </row>
    <row r="244" spans="18:19">
      <c r="R244" s="6" t="s">
        <v>244</v>
      </c>
      <c r="S244" s="6" t="s">
        <v>27</v>
      </c>
    </row>
    <row r="245" spans="18:19">
      <c r="R245" s="6" t="s">
        <v>245</v>
      </c>
      <c r="S245" s="6" t="s">
        <v>27</v>
      </c>
    </row>
    <row r="246" spans="18:19">
      <c r="R246" s="6" t="s">
        <v>246</v>
      </c>
      <c r="S246" s="6" t="s">
        <v>27</v>
      </c>
    </row>
    <row r="247" spans="18:19">
      <c r="R247" s="6" t="s">
        <v>247</v>
      </c>
      <c r="S247" s="6" t="s">
        <v>27</v>
      </c>
    </row>
    <row r="248" spans="18:19">
      <c r="R248" s="6" t="s">
        <v>248</v>
      </c>
      <c r="S248" s="6" t="s">
        <v>27</v>
      </c>
    </row>
    <row r="249" spans="18:19">
      <c r="R249" s="6" t="s">
        <v>249</v>
      </c>
      <c r="S249" s="6" t="s">
        <v>27</v>
      </c>
    </row>
    <row r="250" spans="18:19">
      <c r="R250" s="6" t="s">
        <v>250</v>
      </c>
      <c r="S250" s="6" t="s">
        <v>27</v>
      </c>
    </row>
    <row r="251" spans="18:19">
      <c r="R251" s="6" t="s">
        <v>251</v>
      </c>
      <c r="S251" s="6" t="s">
        <v>27</v>
      </c>
    </row>
    <row r="252" spans="18:19">
      <c r="R252" s="6" t="s">
        <v>252</v>
      </c>
      <c r="S252" s="6" t="s">
        <v>27</v>
      </c>
    </row>
    <row r="253" spans="18:19">
      <c r="R253" s="6" t="s">
        <v>253</v>
      </c>
      <c r="S253" s="6" t="s">
        <v>27</v>
      </c>
    </row>
    <row r="254" spans="18:19">
      <c r="R254" s="6" t="s">
        <v>254</v>
      </c>
      <c r="S254" s="6" t="s">
        <v>27</v>
      </c>
    </row>
    <row r="255" spans="18:19">
      <c r="R255" s="6" t="s">
        <v>255</v>
      </c>
      <c r="S255" s="6" t="s">
        <v>27</v>
      </c>
    </row>
    <row r="256" spans="18:19">
      <c r="R256" s="6" t="s">
        <v>256</v>
      </c>
      <c r="S256" s="6" t="s">
        <v>27</v>
      </c>
    </row>
    <row r="257" spans="18:19">
      <c r="R257" s="6" t="s">
        <v>257</v>
      </c>
      <c r="S257" s="6" t="s">
        <v>27</v>
      </c>
    </row>
    <row r="258" spans="18:19">
      <c r="R258" s="6" t="s">
        <v>258</v>
      </c>
      <c r="S258" s="6" t="s">
        <v>27</v>
      </c>
    </row>
    <row r="259" spans="18:19">
      <c r="R259" s="6" t="s">
        <v>259</v>
      </c>
      <c r="S259" s="6" t="s">
        <v>27</v>
      </c>
    </row>
    <row r="260" spans="18:19">
      <c r="R260" s="6" t="s">
        <v>260</v>
      </c>
      <c r="S260" s="6" t="s">
        <v>27</v>
      </c>
    </row>
    <row r="261" spans="18:19">
      <c r="R261" s="6" t="s">
        <v>261</v>
      </c>
      <c r="S261" s="6" t="s">
        <v>27</v>
      </c>
    </row>
    <row r="262" spans="18:19">
      <c r="R262" s="6" t="s">
        <v>262</v>
      </c>
      <c r="S262" s="6" t="s">
        <v>27</v>
      </c>
    </row>
    <row r="263" spans="18:19">
      <c r="R263" s="6" t="s">
        <v>263</v>
      </c>
      <c r="S263" s="6" t="s">
        <v>27</v>
      </c>
    </row>
    <row r="264" spans="18:19">
      <c r="R264" s="6" t="s">
        <v>264</v>
      </c>
      <c r="S264" s="6" t="s">
        <v>27</v>
      </c>
    </row>
    <row r="265" spans="18:19">
      <c r="R265" s="6" t="s">
        <v>265</v>
      </c>
      <c r="S265" s="6" t="s">
        <v>27</v>
      </c>
    </row>
    <row r="266" spans="18:19">
      <c r="R266" s="6" t="s">
        <v>266</v>
      </c>
      <c r="S266" s="6" t="s">
        <v>27</v>
      </c>
    </row>
    <row r="267" spans="18:19">
      <c r="R267" s="6" t="s">
        <v>267</v>
      </c>
      <c r="S267" s="6" t="s">
        <v>27</v>
      </c>
    </row>
    <row r="268" spans="18:19">
      <c r="R268" s="6" t="s">
        <v>268</v>
      </c>
      <c r="S268" s="6" t="s">
        <v>27</v>
      </c>
    </row>
    <row r="269" spans="18:19">
      <c r="R269" s="6" t="s">
        <v>269</v>
      </c>
      <c r="S269" s="6" t="s">
        <v>27</v>
      </c>
    </row>
    <row r="270" spans="18:19">
      <c r="R270" s="6" t="s">
        <v>270</v>
      </c>
      <c r="S270" s="6" t="s">
        <v>27</v>
      </c>
    </row>
    <row r="271" spans="18:19">
      <c r="R271" s="6" t="s">
        <v>271</v>
      </c>
      <c r="S271" s="6" t="s">
        <v>27</v>
      </c>
    </row>
    <row r="272" spans="18:19">
      <c r="R272" s="6" t="s">
        <v>272</v>
      </c>
      <c r="S272" s="6" t="s">
        <v>27</v>
      </c>
    </row>
    <row r="273" spans="18:19">
      <c r="R273" s="6" t="s">
        <v>273</v>
      </c>
      <c r="S273" s="6" t="s">
        <v>27</v>
      </c>
    </row>
    <row r="274" spans="18:19">
      <c r="R274" s="6" t="s">
        <v>274</v>
      </c>
      <c r="S274" s="6" t="s">
        <v>27</v>
      </c>
    </row>
    <row r="275" spans="18:19">
      <c r="R275" s="6" t="s">
        <v>275</v>
      </c>
      <c r="S275" s="6" t="s">
        <v>27</v>
      </c>
    </row>
    <row r="276" spans="18:19">
      <c r="R276" s="6" t="s">
        <v>276</v>
      </c>
      <c r="S276" s="6" t="s">
        <v>27</v>
      </c>
    </row>
    <row r="277" spans="18:19">
      <c r="R277" s="6" t="s">
        <v>277</v>
      </c>
      <c r="S277" s="6" t="s">
        <v>27</v>
      </c>
    </row>
    <row r="278" spans="18:19">
      <c r="R278" s="6" t="s">
        <v>278</v>
      </c>
      <c r="S278" s="6" t="s">
        <v>27</v>
      </c>
    </row>
    <row r="279" spans="18:19">
      <c r="R279" s="6" t="s">
        <v>279</v>
      </c>
      <c r="S279" s="6" t="s">
        <v>27</v>
      </c>
    </row>
    <row r="280" spans="18:19">
      <c r="R280" s="6" t="s">
        <v>280</v>
      </c>
      <c r="S280" s="6" t="s">
        <v>27</v>
      </c>
    </row>
    <row r="281" spans="18:19">
      <c r="R281" s="6" t="s">
        <v>281</v>
      </c>
      <c r="S281" s="6" t="s">
        <v>27</v>
      </c>
    </row>
    <row r="282" spans="18:19">
      <c r="R282" s="6" t="s">
        <v>282</v>
      </c>
      <c r="S282" s="6" t="s">
        <v>27</v>
      </c>
    </row>
    <row r="283" spans="18:19">
      <c r="R283" s="6" t="s">
        <v>283</v>
      </c>
      <c r="S283" s="6" t="s">
        <v>27</v>
      </c>
    </row>
    <row r="284" spans="18:19">
      <c r="R284" s="6" t="s">
        <v>284</v>
      </c>
      <c r="S284" s="6" t="s">
        <v>27</v>
      </c>
    </row>
    <row r="285" spans="18:19">
      <c r="R285" s="6" t="s">
        <v>285</v>
      </c>
      <c r="S285" s="6" t="s">
        <v>27</v>
      </c>
    </row>
    <row r="286" spans="18:19">
      <c r="R286" s="6" t="s">
        <v>286</v>
      </c>
      <c r="S286" s="6" t="s">
        <v>27</v>
      </c>
    </row>
    <row r="287" spans="18:19">
      <c r="R287" s="6" t="s">
        <v>287</v>
      </c>
      <c r="S287" s="6" t="s">
        <v>27</v>
      </c>
    </row>
    <row r="288" spans="18:19">
      <c r="R288" s="6" t="s">
        <v>288</v>
      </c>
      <c r="S288" s="6" t="s">
        <v>27</v>
      </c>
    </row>
    <row r="289" spans="18:19">
      <c r="R289" s="6" t="s">
        <v>289</v>
      </c>
      <c r="S289" s="6" t="s">
        <v>27</v>
      </c>
    </row>
    <row r="290" spans="18:19">
      <c r="R290" s="6" t="s">
        <v>290</v>
      </c>
      <c r="S290" s="6" t="s">
        <v>27</v>
      </c>
    </row>
    <row r="291" spans="18:19">
      <c r="R291" s="6" t="s">
        <v>291</v>
      </c>
      <c r="S291" s="6" t="s">
        <v>27</v>
      </c>
    </row>
    <row r="292" spans="18:19">
      <c r="R292" s="6" t="s">
        <v>292</v>
      </c>
      <c r="S292" s="6" t="s">
        <v>27</v>
      </c>
    </row>
    <row r="293" spans="18:19">
      <c r="R293" s="6" t="s">
        <v>293</v>
      </c>
      <c r="S293" s="6" t="s">
        <v>27</v>
      </c>
    </row>
    <row r="294" spans="18:19">
      <c r="R294" s="6" t="s">
        <v>294</v>
      </c>
      <c r="S294" s="6" t="s">
        <v>27</v>
      </c>
    </row>
    <row r="295" spans="18:19">
      <c r="R295" s="6" t="s">
        <v>295</v>
      </c>
      <c r="S295" s="6" t="s">
        <v>27</v>
      </c>
    </row>
    <row r="296" spans="18:19">
      <c r="R296" s="6" t="s">
        <v>296</v>
      </c>
      <c r="S296" s="6" t="s">
        <v>27</v>
      </c>
    </row>
    <row r="297" spans="18:19">
      <c r="R297" s="6" t="s">
        <v>297</v>
      </c>
      <c r="S297" s="6" t="s">
        <v>27</v>
      </c>
    </row>
    <row r="298" spans="18:19">
      <c r="R298" s="6" t="s">
        <v>298</v>
      </c>
      <c r="S298" s="6" t="s">
        <v>27</v>
      </c>
    </row>
    <row r="299" spans="18:19">
      <c r="R299" s="6" t="s">
        <v>299</v>
      </c>
      <c r="S299" s="6" t="s">
        <v>27</v>
      </c>
    </row>
    <row r="300" spans="18:19">
      <c r="R300" s="6" t="s">
        <v>300</v>
      </c>
      <c r="S300" s="6" t="s">
        <v>27</v>
      </c>
    </row>
    <row r="301" spans="18:19">
      <c r="R301" s="6" t="s">
        <v>301</v>
      </c>
      <c r="S301" s="6" t="s">
        <v>27</v>
      </c>
    </row>
    <row r="302" spans="18:19">
      <c r="R302" s="6" t="s">
        <v>302</v>
      </c>
      <c r="S302" s="6" t="s">
        <v>27</v>
      </c>
    </row>
    <row r="303" spans="18:19">
      <c r="R303" s="6" t="s">
        <v>303</v>
      </c>
      <c r="S303" s="6" t="s">
        <v>27</v>
      </c>
    </row>
    <row r="304" spans="18:19">
      <c r="R304" s="6" t="s">
        <v>304</v>
      </c>
      <c r="S304" s="6" t="s">
        <v>27</v>
      </c>
    </row>
    <row r="305" spans="18:19">
      <c r="R305" s="6" t="s">
        <v>305</v>
      </c>
      <c r="S305" s="6" t="s">
        <v>27</v>
      </c>
    </row>
    <row r="306" spans="18:19">
      <c r="R306" s="6" t="s">
        <v>306</v>
      </c>
      <c r="S306" s="6" t="s">
        <v>27</v>
      </c>
    </row>
    <row r="307" spans="18:19">
      <c r="R307" s="6" t="s">
        <v>307</v>
      </c>
      <c r="S307" s="6" t="s">
        <v>27</v>
      </c>
    </row>
    <row r="308" spans="18:19">
      <c r="R308" s="6" t="s">
        <v>308</v>
      </c>
      <c r="S308" s="6" t="s">
        <v>27</v>
      </c>
    </row>
    <row r="309" spans="18:19">
      <c r="R309" s="6" t="s">
        <v>308</v>
      </c>
      <c r="S309" s="6" t="s">
        <v>27</v>
      </c>
    </row>
    <row r="310" spans="18:19">
      <c r="R310" s="6" t="s">
        <v>309</v>
      </c>
      <c r="S310" s="6" t="s">
        <v>27</v>
      </c>
    </row>
    <row r="311" spans="18:19">
      <c r="R311" s="6" t="s">
        <v>310</v>
      </c>
      <c r="S311" s="6" t="s">
        <v>27</v>
      </c>
    </row>
    <row r="312" spans="18:19">
      <c r="R312" s="6" t="s">
        <v>311</v>
      </c>
      <c r="S312" s="6" t="s">
        <v>27</v>
      </c>
    </row>
    <row r="313" spans="18:19">
      <c r="R313" s="6" t="s">
        <v>312</v>
      </c>
      <c r="S313" s="6" t="s">
        <v>27</v>
      </c>
    </row>
    <row r="314" spans="18:19">
      <c r="R314" s="6" t="s">
        <v>313</v>
      </c>
      <c r="S314" s="6" t="s">
        <v>27</v>
      </c>
    </row>
    <row r="315" spans="18:19">
      <c r="R315" s="6" t="s">
        <v>314</v>
      </c>
      <c r="S315" s="6" t="s">
        <v>27</v>
      </c>
    </row>
    <row r="316" spans="18:19">
      <c r="R316" s="6" t="s">
        <v>315</v>
      </c>
      <c r="S316" s="6" t="s">
        <v>27</v>
      </c>
    </row>
    <row r="317" spans="18:19">
      <c r="R317" s="6" t="s">
        <v>316</v>
      </c>
      <c r="S317" s="6" t="s">
        <v>27</v>
      </c>
    </row>
    <row r="318" spans="18:19">
      <c r="R318" s="6" t="s">
        <v>317</v>
      </c>
      <c r="S318" s="6" t="s">
        <v>27</v>
      </c>
    </row>
    <row r="319" spans="18:19">
      <c r="R319" s="6" t="s">
        <v>318</v>
      </c>
      <c r="S319" s="6" t="s">
        <v>27</v>
      </c>
    </row>
    <row r="320" spans="18:19">
      <c r="R320" s="6" t="s">
        <v>319</v>
      </c>
      <c r="S320" s="6" t="s">
        <v>27</v>
      </c>
    </row>
    <row r="321" spans="18:19">
      <c r="R321" s="6" t="s">
        <v>320</v>
      </c>
      <c r="S321" s="6" t="s">
        <v>27</v>
      </c>
    </row>
    <row r="322" spans="18:19">
      <c r="R322" s="6" t="s">
        <v>321</v>
      </c>
      <c r="S322" s="6" t="s">
        <v>27</v>
      </c>
    </row>
    <row r="323" spans="18:19">
      <c r="R323" s="6" t="s">
        <v>322</v>
      </c>
      <c r="S323" s="6" t="s">
        <v>27</v>
      </c>
    </row>
    <row r="324" spans="18:19">
      <c r="R324" s="6" t="s">
        <v>323</v>
      </c>
      <c r="S324" s="6" t="s">
        <v>27</v>
      </c>
    </row>
    <row r="325" spans="18:19">
      <c r="R325" s="6" t="s">
        <v>324</v>
      </c>
      <c r="S325" s="6" t="s">
        <v>27</v>
      </c>
    </row>
    <row r="326" spans="18:19">
      <c r="R326" s="6" t="s">
        <v>325</v>
      </c>
      <c r="S326" s="6" t="s">
        <v>27</v>
      </c>
    </row>
    <row r="327" spans="18:19">
      <c r="R327" s="6" t="s">
        <v>326</v>
      </c>
      <c r="S327" s="6" t="s">
        <v>27</v>
      </c>
    </row>
    <row r="328" spans="18:19">
      <c r="R328" s="6" t="s">
        <v>327</v>
      </c>
      <c r="S328" s="6" t="s">
        <v>27</v>
      </c>
    </row>
    <row r="329" spans="18:19">
      <c r="R329" s="6" t="s">
        <v>328</v>
      </c>
      <c r="S329" s="6" t="s">
        <v>27</v>
      </c>
    </row>
    <row r="330" spans="18:19">
      <c r="R330" s="6" t="s">
        <v>329</v>
      </c>
      <c r="S330" s="6" t="s">
        <v>27</v>
      </c>
    </row>
    <row r="331" spans="18:19">
      <c r="R331" s="6" t="s">
        <v>330</v>
      </c>
      <c r="S331" s="6" t="s">
        <v>27</v>
      </c>
    </row>
    <row r="332" spans="18:19">
      <c r="R332" s="6" t="s">
        <v>331</v>
      </c>
      <c r="S332" s="6" t="s">
        <v>27</v>
      </c>
    </row>
    <row r="333" spans="18:19">
      <c r="R333" s="6" t="s">
        <v>332</v>
      </c>
      <c r="S333" s="6" t="s">
        <v>27</v>
      </c>
    </row>
    <row r="334" spans="18:19">
      <c r="R334" s="6" t="s">
        <v>333</v>
      </c>
      <c r="S334" s="6" t="s">
        <v>27</v>
      </c>
    </row>
    <row r="335" spans="18:19">
      <c r="R335" s="6" t="s">
        <v>334</v>
      </c>
      <c r="S335" s="6" t="s">
        <v>27</v>
      </c>
    </row>
    <row r="336" spans="18:19">
      <c r="R336" s="6" t="s">
        <v>335</v>
      </c>
      <c r="S336" s="6" t="s">
        <v>27</v>
      </c>
    </row>
    <row r="337" spans="18:19">
      <c r="R337" s="6" t="s">
        <v>336</v>
      </c>
      <c r="S337" s="6" t="s">
        <v>27</v>
      </c>
    </row>
    <row r="338" spans="18:19">
      <c r="R338" s="6" t="s">
        <v>337</v>
      </c>
      <c r="S338" s="6" t="s">
        <v>27</v>
      </c>
    </row>
    <row r="339" spans="18:19">
      <c r="R339" s="6" t="s">
        <v>338</v>
      </c>
      <c r="S339" s="6" t="s">
        <v>27</v>
      </c>
    </row>
    <row r="340" spans="18:19">
      <c r="R340" s="6" t="s">
        <v>339</v>
      </c>
      <c r="S340" s="6" t="s">
        <v>27</v>
      </c>
    </row>
    <row r="341" spans="18:19">
      <c r="R341" s="6" t="s">
        <v>340</v>
      </c>
      <c r="S341" s="6" t="s">
        <v>27</v>
      </c>
    </row>
    <row r="342" spans="18:19">
      <c r="R342" s="6" t="s">
        <v>341</v>
      </c>
      <c r="S342" s="6" t="s">
        <v>27</v>
      </c>
    </row>
    <row r="343" spans="18:19">
      <c r="R343" s="6" t="s">
        <v>342</v>
      </c>
      <c r="S343" s="6" t="s">
        <v>27</v>
      </c>
    </row>
    <row r="344" spans="18:19">
      <c r="R344" s="6" t="s">
        <v>343</v>
      </c>
      <c r="S344" s="6" t="s">
        <v>27</v>
      </c>
    </row>
    <row r="345" spans="18:19">
      <c r="R345" s="6" t="s">
        <v>344</v>
      </c>
      <c r="S345" s="6" t="s">
        <v>27</v>
      </c>
    </row>
    <row r="346" spans="18:19">
      <c r="R346" s="6" t="s">
        <v>345</v>
      </c>
      <c r="S346" s="6" t="s">
        <v>27</v>
      </c>
    </row>
    <row r="347" spans="18:19">
      <c r="R347" s="6" t="s">
        <v>346</v>
      </c>
      <c r="S347" s="6" t="s">
        <v>27</v>
      </c>
    </row>
    <row r="348" spans="18:19">
      <c r="R348" s="6" t="s">
        <v>347</v>
      </c>
      <c r="S348" s="6" t="s">
        <v>27</v>
      </c>
    </row>
    <row r="349" spans="18:19">
      <c r="R349" s="6" t="s">
        <v>348</v>
      </c>
      <c r="S349" s="6" t="s">
        <v>27</v>
      </c>
    </row>
    <row r="350" spans="18:19">
      <c r="R350" s="6" t="s">
        <v>349</v>
      </c>
      <c r="S350" s="6" t="s">
        <v>27</v>
      </c>
    </row>
    <row r="351" spans="18:19">
      <c r="R351" s="6" t="s">
        <v>350</v>
      </c>
      <c r="S351" s="6" t="s">
        <v>27</v>
      </c>
    </row>
    <row r="352" spans="18:19">
      <c r="R352" s="6" t="s">
        <v>351</v>
      </c>
      <c r="S352" s="6" t="s">
        <v>27</v>
      </c>
    </row>
    <row r="353" spans="18:19">
      <c r="R353" s="6" t="s">
        <v>352</v>
      </c>
      <c r="S353" s="6" t="s">
        <v>27</v>
      </c>
    </row>
    <row r="354" spans="18:19">
      <c r="R354" s="6" t="s">
        <v>353</v>
      </c>
      <c r="S354" s="6" t="s">
        <v>27</v>
      </c>
    </row>
    <row r="355" spans="18:19">
      <c r="R355" s="6" t="s">
        <v>354</v>
      </c>
      <c r="S355" s="6" t="s">
        <v>27</v>
      </c>
    </row>
    <row r="356" spans="18:19">
      <c r="R356" s="6" t="s">
        <v>355</v>
      </c>
      <c r="S356" s="6" t="s">
        <v>27</v>
      </c>
    </row>
    <row r="357" spans="18:19">
      <c r="R357" s="6" t="s">
        <v>356</v>
      </c>
      <c r="S357" s="6" t="s">
        <v>27</v>
      </c>
    </row>
    <row r="358" spans="18:19">
      <c r="R358" s="6" t="s">
        <v>357</v>
      </c>
      <c r="S358" s="6" t="s">
        <v>27</v>
      </c>
    </row>
    <row r="359" spans="18:19">
      <c r="R359" s="6" t="s">
        <v>358</v>
      </c>
      <c r="S359" s="6" t="s">
        <v>27</v>
      </c>
    </row>
    <row r="360" spans="18:19">
      <c r="R360" s="6" t="s">
        <v>359</v>
      </c>
      <c r="S360" s="6" t="s">
        <v>27</v>
      </c>
    </row>
    <row r="361" spans="18:19">
      <c r="R361" s="6" t="s">
        <v>360</v>
      </c>
      <c r="S361" s="6" t="s">
        <v>27</v>
      </c>
    </row>
    <row r="362" spans="18:19">
      <c r="R362" s="6" t="s">
        <v>361</v>
      </c>
      <c r="S362" s="6" t="s">
        <v>27</v>
      </c>
    </row>
    <row r="363" spans="18:19">
      <c r="R363" s="6" t="s">
        <v>362</v>
      </c>
      <c r="S363" s="6" t="s">
        <v>27</v>
      </c>
    </row>
    <row r="364" spans="18:19">
      <c r="R364" s="6" t="s">
        <v>363</v>
      </c>
      <c r="S364" s="6" t="s">
        <v>27</v>
      </c>
    </row>
    <row r="365" spans="18:19">
      <c r="R365" s="6" t="s">
        <v>364</v>
      </c>
      <c r="S365" s="6" t="s">
        <v>27</v>
      </c>
    </row>
    <row r="366" spans="18:19">
      <c r="R366" s="6" t="s">
        <v>365</v>
      </c>
      <c r="S366" s="6" t="s">
        <v>27</v>
      </c>
    </row>
    <row r="367" spans="18:19">
      <c r="R367" s="6" t="s">
        <v>366</v>
      </c>
      <c r="S367" s="6" t="s">
        <v>27</v>
      </c>
    </row>
    <row r="368" spans="18:19">
      <c r="R368" s="6" t="s">
        <v>367</v>
      </c>
      <c r="S368" s="6" t="s">
        <v>27</v>
      </c>
    </row>
    <row r="369" spans="18:19">
      <c r="R369" s="6" t="s">
        <v>368</v>
      </c>
      <c r="S369" s="6" t="s">
        <v>27</v>
      </c>
    </row>
    <row r="370" spans="18:19">
      <c r="R370" s="6" t="s">
        <v>369</v>
      </c>
      <c r="S370" s="6" t="s">
        <v>27</v>
      </c>
    </row>
    <row r="371" spans="18:19">
      <c r="R371" s="6" t="s">
        <v>370</v>
      </c>
      <c r="S371" s="6" t="s">
        <v>27</v>
      </c>
    </row>
    <row r="372" spans="18:19">
      <c r="R372" s="6" t="s">
        <v>371</v>
      </c>
      <c r="S372" s="6" t="s">
        <v>27</v>
      </c>
    </row>
    <row r="373" spans="18:19">
      <c r="R373" s="6" t="s">
        <v>372</v>
      </c>
      <c r="S373" s="6" t="s">
        <v>27</v>
      </c>
    </row>
    <row r="374" spans="18:19">
      <c r="R374" s="6" t="s">
        <v>373</v>
      </c>
      <c r="S374" s="6" t="s">
        <v>27</v>
      </c>
    </row>
    <row r="375" spans="18:19">
      <c r="R375" s="6" t="s">
        <v>374</v>
      </c>
      <c r="S375" s="6" t="s">
        <v>27</v>
      </c>
    </row>
    <row r="376" spans="18:19">
      <c r="R376" s="6" t="s">
        <v>375</v>
      </c>
      <c r="S376" s="6" t="s">
        <v>27</v>
      </c>
    </row>
    <row r="377" spans="18:19">
      <c r="R377" s="6" t="s">
        <v>376</v>
      </c>
      <c r="S377" s="6" t="s">
        <v>27</v>
      </c>
    </row>
    <row r="378" spans="18:19">
      <c r="R378" s="6" t="s">
        <v>377</v>
      </c>
      <c r="S378" s="6" t="s">
        <v>27</v>
      </c>
    </row>
    <row r="379" spans="18:19">
      <c r="R379" s="6" t="s">
        <v>378</v>
      </c>
      <c r="S379" s="6" t="s">
        <v>27</v>
      </c>
    </row>
    <row r="380" spans="18:19">
      <c r="R380" s="6" t="s">
        <v>379</v>
      </c>
      <c r="S380" s="6" t="s">
        <v>27</v>
      </c>
    </row>
    <row r="381" spans="18:19">
      <c r="R381" s="6" t="s">
        <v>380</v>
      </c>
      <c r="S381" s="6" t="s">
        <v>27</v>
      </c>
    </row>
    <row r="382" spans="18:19">
      <c r="R382" s="6" t="s">
        <v>381</v>
      </c>
      <c r="S382" s="6" t="s">
        <v>27</v>
      </c>
    </row>
    <row r="383" spans="18:19">
      <c r="R383" s="6" t="s">
        <v>382</v>
      </c>
      <c r="S383" s="6" t="s">
        <v>27</v>
      </c>
    </row>
    <row r="384" spans="18:19">
      <c r="R384" s="6" t="s">
        <v>383</v>
      </c>
      <c r="S384" s="6" t="s">
        <v>27</v>
      </c>
    </row>
    <row r="385" spans="18:19">
      <c r="R385" s="6" t="s">
        <v>384</v>
      </c>
      <c r="S385" s="6" t="s">
        <v>27</v>
      </c>
    </row>
    <row r="386" spans="18:19">
      <c r="R386" s="6" t="s">
        <v>385</v>
      </c>
      <c r="S386" s="6" t="s">
        <v>27</v>
      </c>
    </row>
    <row r="387" spans="18:19">
      <c r="R387" s="6" t="s">
        <v>386</v>
      </c>
      <c r="S387" s="6" t="s">
        <v>27</v>
      </c>
    </row>
    <row r="388" spans="18:19">
      <c r="R388" s="6" t="s">
        <v>387</v>
      </c>
      <c r="S388" s="6" t="s">
        <v>27</v>
      </c>
    </row>
    <row r="389" spans="18:19">
      <c r="R389" s="6" t="s">
        <v>388</v>
      </c>
      <c r="S389" s="6" t="s">
        <v>27</v>
      </c>
    </row>
    <row r="390" spans="18:19">
      <c r="R390" s="6" t="s">
        <v>389</v>
      </c>
      <c r="S390" s="6" t="s">
        <v>27</v>
      </c>
    </row>
    <row r="391" spans="18:19">
      <c r="R391" s="6" t="s">
        <v>390</v>
      </c>
      <c r="S391" s="6" t="s">
        <v>27</v>
      </c>
    </row>
    <row r="392" spans="18:19">
      <c r="R392" s="6" t="s">
        <v>391</v>
      </c>
      <c r="S392" s="6" t="s">
        <v>27</v>
      </c>
    </row>
    <row r="393" spans="18:19">
      <c r="R393" s="6" t="s">
        <v>392</v>
      </c>
      <c r="S393" s="6" t="s">
        <v>27</v>
      </c>
    </row>
    <row r="394" spans="18:19">
      <c r="R394" s="6" t="s">
        <v>393</v>
      </c>
      <c r="S394" s="6" t="s">
        <v>27</v>
      </c>
    </row>
    <row r="395" spans="18:19">
      <c r="R395" s="6" t="s">
        <v>394</v>
      </c>
      <c r="S395" s="6" t="s">
        <v>27</v>
      </c>
    </row>
    <row r="396" spans="18:19">
      <c r="R396" s="6" t="s">
        <v>395</v>
      </c>
      <c r="S396" s="6" t="s">
        <v>27</v>
      </c>
    </row>
    <row r="397" spans="18:19">
      <c r="R397" s="6" t="s">
        <v>396</v>
      </c>
      <c r="S397" s="6" t="s">
        <v>27</v>
      </c>
    </row>
    <row r="398" spans="18:19">
      <c r="R398" s="6" t="s">
        <v>397</v>
      </c>
      <c r="S398" s="6" t="s">
        <v>27</v>
      </c>
    </row>
    <row r="399" spans="18:19">
      <c r="R399" s="6" t="s">
        <v>398</v>
      </c>
      <c r="S399" s="6" t="s">
        <v>27</v>
      </c>
    </row>
    <row r="400" spans="18:19">
      <c r="R400" s="6" t="s">
        <v>399</v>
      </c>
      <c r="S400" s="6" t="s">
        <v>27</v>
      </c>
    </row>
    <row r="401" spans="18:19">
      <c r="R401" s="6" t="s">
        <v>400</v>
      </c>
      <c r="S401" s="6" t="s">
        <v>27</v>
      </c>
    </row>
    <row r="402" spans="18:19">
      <c r="R402" s="6" t="s">
        <v>401</v>
      </c>
      <c r="S402" s="6" t="s">
        <v>27</v>
      </c>
    </row>
    <row r="403" spans="18:19">
      <c r="R403" s="6" t="s">
        <v>402</v>
      </c>
      <c r="S403" s="6" t="s">
        <v>27</v>
      </c>
    </row>
    <row r="404" spans="18:19">
      <c r="R404" s="6" t="s">
        <v>403</v>
      </c>
      <c r="S404" s="6" t="s">
        <v>27</v>
      </c>
    </row>
    <row r="405" spans="18:19">
      <c r="R405" s="6" t="s">
        <v>404</v>
      </c>
      <c r="S405" s="6" t="s">
        <v>27</v>
      </c>
    </row>
    <row r="406" spans="18:19">
      <c r="R406" s="6" t="s">
        <v>405</v>
      </c>
      <c r="S406" s="6" t="s">
        <v>27</v>
      </c>
    </row>
    <row r="407" spans="18:19">
      <c r="R407" s="6" t="s">
        <v>406</v>
      </c>
      <c r="S407" s="6" t="s">
        <v>27</v>
      </c>
    </row>
    <row r="408" spans="18:19">
      <c r="R408" s="6" t="s">
        <v>407</v>
      </c>
      <c r="S408" s="6" t="s">
        <v>27</v>
      </c>
    </row>
    <row r="409" spans="18:19">
      <c r="R409" s="6" t="s">
        <v>408</v>
      </c>
      <c r="S409" s="6" t="s">
        <v>27</v>
      </c>
    </row>
    <row r="410" spans="18:19">
      <c r="R410" s="6" t="s">
        <v>409</v>
      </c>
      <c r="S410" s="6" t="s">
        <v>27</v>
      </c>
    </row>
    <row r="411" spans="18:19">
      <c r="R411" s="6" t="s">
        <v>410</v>
      </c>
      <c r="S411" s="6" t="s">
        <v>27</v>
      </c>
    </row>
    <row r="412" spans="18:19">
      <c r="R412" s="6" t="s">
        <v>411</v>
      </c>
      <c r="S412" s="6" t="s">
        <v>27</v>
      </c>
    </row>
    <row r="413" spans="18:19">
      <c r="R413" s="6" t="s">
        <v>412</v>
      </c>
      <c r="S413" s="6" t="s">
        <v>27</v>
      </c>
    </row>
    <row r="414" spans="18:19">
      <c r="R414" s="6" t="s">
        <v>413</v>
      </c>
      <c r="S414" s="6" t="s">
        <v>27</v>
      </c>
    </row>
    <row r="415" spans="18:19">
      <c r="R415" s="6" t="s">
        <v>414</v>
      </c>
      <c r="S415" s="6" t="s">
        <v>27</v>
      </c>
    </row>
    <row r="416" spans="18:19">
      <c r="R416" s="6" t="s">
        <v>415</v>
      </c>
      <c r="S416" s="6" t="s">
        <v>27</v>
      </c>
    </row>
    <row r="417" spans="18:19">
      <c r="R417" s="6" t="s">
        <v>416</v>
      </c>
      <c r="S417" s="6" t="s">
        <v>27</v>
      </c>
    </row>
    <row r="418" spans="18:19">
      <c r="R418" s="6" t="s">
        <v>417</v>
      </c>
      <c r="S418" s="6" t="s">
        <v>27</v>
      </c>
    </row>
    <row r="419" spans="18:19">
      <c r="R419" s="6" t="s">
        <v>418</v>
      </c>
      <c r="S419" s="6" t="s">
        <v>27</v>
      </c>
    </row>
    <row r="420" spans="18:19">
      <c r="R420" s="6" t="s">
        <v>419</v>
      </c>
      <c r="S420" s="6" t="s">
        <v>27</v>
      </c>
    </row>
    <row r="421" spans="18:19">
      <c r="R421" s="6" t="s">
        <v>420</v>
      </c>
      <c r="S421" s="6" t="s">
        <v>27</v>
      </c>
    </row>
    <row r="422" spans="18:19">
      <c r="R422" s="6" t="s">
        <v>421</v>
      </c>
      <c r="S422" s="6" t="s">
        <v>27</v>
      </c>
    </row>
    <row r="423" spans="18:19">
      <c r="R423" s="6" t="s">
        <v>422</v>
      </c>
      <c r="S423" s="6" t="s">
        <v>27</v>
      </c>
    </row>
    <row r="424" spans="18:19">
      <c r="R424" s="6" t="s">
        <v>423</v>
      </c>
      <c r="S424" s="6" t="s">
        <v>27</v>
      </c>
    </row>
    <row r="425" spans="18:19">
      <c r="R425" s="6" t="s">
        <v>424</v>
      </c>
      <c r="S425" s="6" t="s">
        <v>27</v>
      </c>
    </row>
    <row r="426" spans="18:19">
      <c r="R426" s="6" t="s">
        <v>425</v>
      </c>
      <c r="S426" s="6" t="s">
        <v>27</v>
      </c>
    </row>
    <row r="427" spans="18:19">
      <c r="R427" s="6" t="s">
        <v>426</v>
      </c>
      <c r="S427" s="6" t="s">
        <v>27</v>
      </c>
    </row>
    <row r="428" spans="18:19">
      <c r="R428" s="6" t="s">
        <v>427</v>
      </c>
      <c r="S428" s="6" t="s">
        <v>27</v>
      </c>
    </row>
    <row r="429" spans="18:19">
      <c r="R429" s="6" t="s">
        <v>428</v>
      </c>
      <c r="S429" s="6" t="s">
        <v>27</v>
      </c>
    </row>
    <row r="430" spans="18:19">
      <c r="R430" s="6" t="s">
        <v>429</v>
      </c>
      <c r="S430" s="6" t="s">
        <v>27</v>
      </c>
    </row>
    <row r="431" spans="18:19">
      <c r="R431" s="6" t="s">
        <v>430</v>
      </c>
      <c r="S431" s="6" t="s">
        <v>27</v>
      </c>
    </row>
    <row r="432" spans="18:19">
      <c r="R432" s="6" t="s">
        <v>431</v>
      </c>
      <c r="S432" s="6" t="s">
        <v>27</v>
      </c>
    </row>
    <row r="433" spans="18:19">
      <c r="R433" s="6" t="s">
        <v>432</v>
      </c>
      <c r="S433" s="6" t="s">
        <v>27</v>
      </c>
    </row>
    <row r="434" spans="18:19">
      <c r="R434" s="6" t="s">
        <v>433</v>
      </c>
      <c r="S434" s="6" t="s">
        <v>27</v>
      </c>
    </row>
    <row r="435" spans="18:19">
      <c r="R435" s="6" t="s">
        <v>434</v>
      </c>
      <c r="S435" s="6" t="s">
        <v>27</v>
      </c>
    </row>
    <row r="436" spans="18:19">
      <c r="R436" s="6" t="s">
        <v>435</v>
      </c>
      <c r="S436" s="6" t="s">
        <v>27</v>
      </c>
    </row>
    <row r="437" spans="18:19">
      <c r="R437" s="6" t="s">
        <v>436</v>
      </c>
      <c r="S437" s="6" t="s">
        <v>27</v>
      </c>
    </row>
    <row r="438" spans="18:19">
      <c r="R438" s="6" t="s">
        <v>437</v>
      </c>
      <c r="S438" s="6" t="s">
        <v>27</v>
      </c>
    </row>
    <row r="439" spans="18:19">
      <c r="R439" s="6" t="s">
        <v>438</v>
      </c>
      <c r="S439" s="6" t="s">
        <v>27</v>
      </c>
    </row>
    <row r="440" spans="18:19">
      <c r="R440" s="6" t="s">
        <v>439</v>
      </c>
      <c r="S440" s="6" t="s">
        <v>27</v>
      </c>
    </row>
    <row r="441" spans="18:19">
      <c r="R441" s="6" t="s">
        <v>440</v>
      </c>
      <c r="S441" s="6" t="s">
        <v>27</v>
      </c>
    </row>
    <row r="442" spans="18:19">
      <c r="R442" s="6" t="s">
        <v>441</v>
      </c>
      <c r="S442" s="6" t="s">
        <v>27</v>
      </c>
    </row>
    <row r="443" spans="18:19">
      <c r="R443" s="6" t="s">
        <v>442</v>
      </c>
      <c r="S443" s="6" t="s">
        <v>27</v>
      </c>
    </row>
    <row r="444" spans="18:19">
      <c r="R444" s="6" t="s">
        <v>443</v>
      </c>
      <c r="S444" s="6" t="s">
        <v>27</v>
      </c>
    </row>
    <row r="445" spans="18:19">
      <c r="R445" s="6" t="s">
        <v>444</v>
      </c>
      <c r="S445" s="6" t="s">
        <v>27</v>
      </c>
    </row>
    <row r="446" spans="18:19">
      <c r="R446" s="6" t="s">
        <v>445</v>
      </c>
      <c r="S446" s="6" t="s">
        <v>27</v>
      </c>
    </row>
    <row r="447" spans="18:19">
      <c r="R447" s="6" t="s">
        <v>446</v>
      </c>
      <c r="S447" s="6" t="s">
        <v>27</v>
      </c>
    </row>
    <row r="448" spans="18:19">
      <c r="R448" s="6" t="s">
        <v>447</v>
      </c>
      <c r="S448" s="6" t="s">
        <v>27</v>
      </c>
    </row>
    <row r="449" spans="18:19">
      <c r="R449" s="6" t="s">
        <v>448</v>
      </c>
      <c r="S449" s="6" t="s">
        <v>27</v>
      </c>
    </row>
    <row r="450" spans="18:19">
      <c r="R450" s="6" t="s">
        <v>449</v>
      </c>
      <c r="S450" s="6" t="s">
        <v>27</v>
      </c>
    </row>
    <row r="451" spans="18:19">
      <c r="R451" s="6" t="s">
        <v>450</v>
      </c>
      <c r="S451" s="6" t="s">
        <v>27</v>
      </c>
    </row>
    <row r="452" spans="18:19">
      <c r="R452" s="6" t="s">
        <v>451</v>
      </c>
      <c r="S452" s="6" t="s">
        <v>27</v>
      </c>
    </row>
    <row r="453" spans="18:19">
      <c r="R453" s="6" t="s">
        <v>452</v>
      </c>
      <c r="S453" s="6" t="s">
        <v>27</v>
      </c>
    </row>
    <row r="454" spans="18:19">
      <c r="R454" s="6" t="s">
        <v>453</v>
      </c>
      <c r="S454" s="6" t="s">
        <v>27</v>
      </c>
    </row>
    <row r="455" spans="18:19">
      <c r="R455" s="6" t="s">
        <v>454</v>
      </c>
      <c r="S455" s="6" t="s">
        <v>27</v>
      </c>
    </row>
    <row r="456" spans="18:19">
      <c r="R456" s="6" t="s">
        <v>455</v>
      </c>
      <c r="S456" s="6" t="s">
        <v>27</v>
      </c>
    </row>
    <row r="457" spans="18:19">
      <c r="R457" s="6" t="s">
        <v>456</v>
      </c>
      <c r="S457" s="6" t="s">
        <v>27</v>
      </c>
    </row>
    <row r="458" spans="18:19">
      <c r="R458" s="6" t="s">
        <v>457</v>
      </c>
      <c r="S458" s="6" t="s">
        <v>27</v>
      </c>
    </row>
    <row r="459" spans="18:19">
      <c r="R459" s="6" t="s">
        <v>458</v>
      </c>
      <c r="S459" s="6" t="s">
        <v>27</v>
      </c>
    </row>
    <row r="460" spans="18:19">
      <c r="R460" s="6" t="s">
        <v>459</v>
      </c>
      <c r="S460" s="6" t="s">
        <v>27</v>
      </c>
    </row>
    <row r="461" spans="18:19">
      <c r="R461" s="6" t="s">
        <v>460</v>
      </c>
      <c r="S461" s="6" t="s">
        <v>27</v>
      </c>
    </row>
    <row r="462" spans="18:19">
      <c r="R462" s="6" t="s">
        <v>461</v>
      </c>
      <c r="S462" s="6" t="s">
        <v>27</v>
      </c>
    </row>
    <row r="463" spans="18:19">
      <c r="R463" s="6" t="s">
        <v>462</v>
      </c>
      <c r="S463" s="6" t="s">
        <v>27</v>
      </c>
    </row>
    <row r="464" spans="18:19">
      <c r="R464" s="6" t="s">
        <v>463</v>
      </c>
      <c r="S464" s="6" t="s">
        <v>27</v>
      </c>
    </row>
    <row r="465" spans="18:19">
      <c r="R465" s="6" t="s">
        <v>464</v>
      </c>
      <c r="S465" s="6" t="s">
        <v>27</v>
      </c>
    </row>
    <row r="466" spans="18:19">
      <c r="R466" s="6" t="s">
        <v>465</v>
      </c>
      <c r="S466" s="6" t="s">
        <v>27</v>
      </c>
    </row>
    <row r="467" spans="18:19">
      <c r="R467" s="6" t="s">
        <v>466</v>
      </c>
      <c r="S467" s="6" t="s">
        <v>27</v>
      </c>
    </row>
    <row r="468" spans="18:19">
      <c r="R468" s="6" t="s">
        <v>467</v>
      </c>
      <c r="S468" s="6" t="s">
        <v>27</v>
      </c>
    </row>
    <row r="469" spans="18:19">
      <c r="R469" s="6" t="s">
        <v>468</v>
      </c>
      <c r="S469" s="6" t="s">
        <v>27</v>
      </c>
    </row>
    <row r="470" spans="18:19">
      <c r="R470" s="6" t="s">
        <v>469</v>
      </c>
      <c r="S470" s="6" t="s">
        <v>27</v>
      </c>
    </row>
    <row r="471" spans="18:19">
      <c r="R471" s="6" t="s">
        <v>470</v>
      </c>
      <c r="S471" s="6" t="s">
        <v>27</v>
      </c>
    </row>
    <row r="472" spans="18:19">
      <c r="R472" s="6" t="s">
        <v>471</v>
      </c>
      <c r="S472" s="6" t="s">
        <v>27</v>
      </c>
    </row>
    <row r="473" spans="18:19">
      <c r="R473" s="6" t="s">
        <v>472</v>
      </c>
      <c r="S473" s="6" t="s">
        <v>27</v>
      </c>
    </row>
    <row r="474" spans="18:19">
      <c r="R474" s="6" t="s">
        <v>473</v>
      </c>
      <c r="S474" s="6" t="s">
        <v>27</v>
      </c>
    </row>
    <row r="475" spans="18:19">
      <c r="R475" s="6" t="s">
        <v>474</v>
      </c>
      <c r="S475" s="6" t="s">
        <v>27</v>
      </c>
    </row>
    <row r="476" spans="18:19">
      <c r="R476" s="6" t="s">
        <v>475</v>
      </c>
      <c r="S476" s="6" t="s">
        <v>27</v>
      </c>
    </row>
    <row r="477" spans="18:19">
      <c r="R477" s="6" t="s">
        <v>476</v>
      </c>
      <c r="S477" s="6" t="s">
        <v>27</v>
      </c>
    </row>
    <row r="478" spans="18:19">
      <c r="R478" s="6" t="s">
        <v>477</v>
      </c>
      <c r="S478" s="6" t="s">
        <v>27</v>
      </c>
    </row>
    <row r="479" spans="18:19">
      <c r="R479" s="6" t="s">
        <v>478</v>
      </c>
      <c r="S479" s="6" t="s">
        <v>27</v>
      </c>
    </row>
    <row r="480" spans="18:19">
      <c r="R480" s="6" t="s">
        <v>479</v>
      </c>
      <c r="S480" s="6" t="s">
        <v>27</v>
      </c>
    </row>
    <row r="481" spans="18:19">
      <c r="R481" s="6" t="s">
        <v>480</v>
      </c>
      <c r="S481" s="6" t="s">
        <v>27</v>
      </c>
    </row>
    <row r="482" spans="18:19">
      <c r="R482" s="6" t="s">
        <v>481</v>
      </c>
      <c r="S482" s="6" t="s">
        <v>27</v>
      </c>
    </row>
    <row r="483" spans="18:19">
      <c r="R483" s="6" t="s">
        <v>482</v>
      </c>
      <c r="S483" s="6" t="s">
        <v>27</v>
      </c>
    </row>
    <row r="484" spans="18:19">
      <c r="R484" s="6" t="s">
        <v>483</v>
      </c>
      <c r="S484" s="6" t="s">
        <v>27</v>
      </c>
    </row>
    <row r="485" spans="18:19">
      <c r="R485" s="6" t="s">
        <v>484</v>
      </c>
      <c r="S485" s="6" t="s">
        <v>27</v>
      </c>
    </row>
    <row r="486" spans="18:19">
      <c r="R486" s="6" t="s">
        <v>485</v>
      </c>
      <c r="S486" s="6" t="s">
        <v>27</v>
      </c>
    </row>
    <row r="487" spans="18:19">
      <c r="R487" s="6" t="s">
        <v>486</v>
      </c>
      <c r="S487" s="6" t="s">
        <v>27</v>
      </c>
    </row>
    <row r="488" spans="18:19">
      <c r="R488" s="6" t="s">
        <v>487</v>
      </c>
      <c r="S488" s="6" t="s">
        <v>27</v>
      </c>
    </row>
    <row r="489" spans="18:19">
      <c r="R489" s="6" t="s">
        <v>488</v>
      </c>
      <c r="S489" s="6" t="s">
        <v>27</v>
      </c>
    </row>
    <row r="490" spans="18:19">
      <c r="R490" s="6" t="s">
        <v>489</v>
      </c>
      <c r="S490" s="6" t="s">
        <v>27</v>
      </c>
    </row>
    <row r="491" spans="18:19">
      <c r="R491" s="6" t="s">
        <v>490</v>
      </c>
      <c r="S491" s="6" t="s">
        <v>27</v>
      </c>
    </row>
    <row r="492" spans="18:19">
      <c r="R492" s="6" t="s">
        <v>491</v>
      </c>
      <c r="S492" s="6" t="s">
        <v>27</v>
      </c>
    </row>
    <row r="493" spans="18:19">
      <c r="R493" s="6" t="s">
        <v>492</v>
      </c>
      <c r="S493" s="6" t="s">
        <v>27</v>
      </c>
    </row>
    <row r="494" spans="18:19">
      <c r="R494" s="6" t="s">
        <v>493</v>
      </c>
      <c r="S494" s="6" t="s">
        <v>27</v>
      </c>
    </row>
    <row r="495" spans="18:19">
      <c r="R495" s="6" t="s">
        <v>494</v>
      </c>
      <c r="S495" s="6" t="s">
        <v>27</v>
      </c>
    </row>
    <row r="496" spans="18:19">
      <c r="R496" s="6" t="s">
        <v>495</v>
      </c>
      <c r="S496" s="6" t="s">
        <v>27</v>
      </c>
    </row>
    <row r="497" spans="18:19">
      <c r="R497" s="6" t="s">
        <v>496</v>
      </c>
      <c r="S497" s="6" t="s">
        <v>27</v>
      </c>
    </row>
    <row r="498" spans="18:19">
      <c r="R498" s="6" t="s">
        <v>497</v>
      </c>
      <c r="S498" s="6" t="s">
        <v>27</v>
      </c>
    </row>
    <row r="499" spans="18:19">
      <c r="R499" s="6" t="s">
        <v>498</v>
      </c>
      <c r="S499" s="6" t="s">
        <v>27</v>
      </c>
    </row>
    <row r="500" spans="18:19">
      <c r="R500" s="6" t="s">
        <v>499</v>
      </c>
      <c r="S500" s="6" t="s">
        <v>27</v>
      </c>
    </row>
    <row r="501" spans="18:19">
      <c r="R501" s="6" t="s">
        <v>500</v>
      </c>
      <c r="S501" s="6" t="s">
        <v>27</v>
      </c>
    </row>
    <row r="502" spans="18:19">
      <c r="R502" s="6" t="s">
        <v>501</v>
      </c>
      <c r="S502" s="6" t="s">
        <v>27</v>
      </c>
    </row>
    <row r="503" spans="18:19">
      <c r="R503" s="6" t="s">
        <v>502</v>
      </c>
      <c r="S503" s="6" t="s">
        <v>27</v>
      </c>
    </row>
    <row r="504" spans="18:19">
      <c r="R504" s="6" t="s">
        <v>503</v>
      </c>
      <c r="S504" s="6" t="s">
        <v>27</v>
      </c>
    </row>
    <row r="505" spans="18:19">
      <c r="R505" s="6" t="s">
        <v>504</v>
      </c>
      <c r="S505" s="6" t="s">
        <v>27</v>
      </c>
    </row>
    <row r="506" spans="18:19">
      <c r="R506" s="6" t="s">
        <v>505</v>
      </c>
      <c r="S506" s="6" t="s">
        <v>27</v>
      </c>
    </row>
    <row r="507" spans="18:19">
      <c r="R507" s="6" t="s">
        <v>506</v>
      </c>
      <c r="S507" s="6" t="s">
        <v>27</v>
      </c>
    </row>
    <row r="508" spans="18:19">
      <c r="R508" s="6" t="s">
        <v>507</v>
      </c>
      <c r="S508" s="6" t="s">
        <v>27</v>
      </c>
    </row>
    <row r="509" spans="18:19">
      <c r="R509" s="6" t="s">
        <v>508</v>
      </c>
      <c r="S509" s="6" t="s">
        <v>27</v>
      </c>
    </row>
    <row r="510" spans="18:19">
      <c r="R510" s="6" t="s">
        <v>509</v>
      </c>
      <c r="S510" s="6" t="s">
        <v>27</v>
      </c>
    </row>
    <row r="511" spans="18:19">
      <c r="R511" s="6" t="s">
        <v>510</v>
      </c>
      <c r="S511" s="6" t="s">
        <v>27</v>
      </c>
    </row>
    <row r="512" spans="18:19">
      <c r="R512" s="6" t="s">
        <v>511</v>
      </c>
      <c r="S512" s="6" t="s">
        <v>27</v>
      </c>
    </row>
    <row r="513" spans="18:19">
      <c r="R513" s="6" t="s">
        <v>512</v>
      </c>
      <c r="S513" s="6" t="s">
        <v>27</v>
      </c>
    </row>
    <row r="514" spans="18:19">
      <c r="R514" s="6" t="s">
        <v>513</v>
      </c>
      <c r="S514" s="6" t="s">
        <v>27</v>
      </c>
    </row>
    <row r="515" spans="18:19">
      <c r="R515" s="6" t="s">
        <v>514</v>
      </c>
      <c r="S515" s="6" t="s">
        <v>27</v>
      </c>
    </row>
    <row r="516" spans="18:19">
      <c r="R516" s="6" t="s">
        <v>515</v>
      </c>
      <c r="S516" s="6" t="s">
        <v>27</v>
      </c>
    </row>
    <row r="517" spans="18:19">
      <c r="R517" s="6" t="s">
        <v>516</v>
      </c>
      <c r="S517" s="6" t="s">
        <v>27</v>
      </c>
    </row>
    <row r="518" spans="18:19">
      <c r="R518" s="6" t="s">
        <v>517</v>
      </c>
      <c r="S518" s="6" t="s">
        <v>27</v>
      </c>
    </row>
    <row r="519" spans="18:19">
      <c r="R519" s="6" t="s">
        <v>518</v>
      </c>
      <c r="S519" s="6" t="s">
        <v>27</v>
      </c>
    </row>
    <row r="520" spans="18:19">
      <c r="R520" s="6" t="s">
        <v>519</v>
      </c>
      <c r="S520" s="6" t="s">
        <v>27</v>
      </c>
    </row>
    <row r="521" spans="18:19">
      <c r="R521" s="6" t="s">
        <v>520</v>
      </c>
      <c r="S521" s="6" t="s">
        <v>27</v>
      </c>
    </row>
    <row r="522" spans="18:19">
      <c r="R522" s="6" t="s">
        <v>521</v>
      </c>
      <c r="S522" s="6" t="s">
        <v>27</v>
      </c>
    </row>
    <row r="523" spans="18:19">
      <c r="R523" s="6" t="s">
        <v>522</v>
      </c>
      <c r="S523" s="6" t="s">
        <v>27</v>
      </c>
    </row>
    <row r="524" spans="18:19">
      <c r="R524" s="6" t="s">
        <v>523</v>
      </c>
      <c r="S524" s="6" t="s">
        <v>27</v>
      </c>
    </row>
    <row r="525" spans="18:19">
      <c r="R525" s="6" t="s">
        <v>524</v>
      </c>
      <c r="S525" s="6" t="s">
        <v>27</v>
      </c>
    </row>
    <row r="526" spans="18:19">
      <c r="R526" s="6" t="s">
        <v>525</v>
      </c>
      <c r="S526" s="6" t="s">
        <v>27</v>
      </c>
    </row>
    <row r="527" spans="18:19">
      <c r="R527" s="6" t="s">
        <v>526</v>
      </c>
      <c r="S527" s="6" t="s">
        <v>27</v>
      </c>
    </row>
    <row r="528" spans="18:19">
      <c r="R528" s="6" t="s">
        <v>527</v>
      </c>
      <c r="S528" s="6" t="s">
        <v>27</v>
      </c>
    </row>
    <row r="529" spans="18:19">
      <c r="R529" s="6" t="s">
        <v>528</v>
      </c>
      <c r="S529" s="6" t="s">
        <v>27</v>
      </c>
    </row>
    <row r="530" spans="18:19">
      <c r="R530" s="6" t="s">
        <v>529</v>
      </c>
      <c r="S530" s="6" t="s">
        <v>27</v>
      </c>
    </row>
    <row r="531" spans="18:19">
      <c r="R531" s="6" t="s">
        <v>530</v>
      </c>
      <c r="S531" s="6" t="s">
        <v>27</v>
      </c>
    </row>
    <row r="532" spans="18:19">
      <c r="R532" s="6" t="s">
        <v>531</v>
      </c>
      <c r="S532" s="6" t="s">
        <v>27</v>
      </c>
    </row>
    <row r="533" spans="18:19">
      <c r="R533" s="6" t="s">
        <v>532</v>
      </c>
      <c r="S533" s="6" t="s">
        <v>27</v>
      </c>
    </row>
    <row r="534" spans="18:19">
      <c r="R534" s="6" t="s">
        <v>533</v>
      </c>
      <c r="S534" s="6" t="s">
        <v>27</v>
      </c>
    </row>
    <row r="535" spans="18:19">
      <c r="R535" s="6" t="s">
        <v>534</v>
      </c>
      <c r="S535" s="6" t="s">
        <v>27</v>
      </c>
    </row>
    <row r="536" spans="18:19">
      <c r="R536" s="6" t="s">
        <v>535</v>
      </c>
      <c r="S536" s="6" t="s">
        <v>27</v>
      </c>
    </row>
    <row r="537" spans="18:19">
      <c r="R537" s="6" t="s">
        <v>536</v>
      </c>
      <c r="S537" s="6" t="s">
        <v>27</v>
      </c>
    </row>
    <row r="538" spans="18:19">
      <c r="R538" s="6" t="s">
        <v>537</v>
      </c>
      <c r="S538" s="6" t="s">
        <v>27</v>
      </c>
    </row>
    <row r="539" spans="18:19">
      <c r="R539" s="6" t="s">
        <v>538</v>
      </c>
      <c r="S539" s="6" t="s">
        <v>27</v>
      </c>
    </row>
    <row r="540" spans="18:19">
      <c r="R540" s="6" t="s">
        <v>539</v>
      </c>
      <c r="S540" s="6" t="s">
        <v>27</v>
      </c>
    </row>
    <row r="541" spans="18:19">
      <c r="R541" s="6" t="s">
        <v>540</v>
      </c>
      <c r="S541" s="6" t="s">
        <v>27</v>
      </c>
    </row>
    <row r="542" spans="18:19">
      <c r="R542" s="6" t="s">
        <v>541</v>
      </c>
      <c r="S542" s="6" t="s">
        <v>27</v>
      </c>
    </row>
    <row r="543" spans="18:19">
      <c r="R543" s="6" t="s">
        <v>542</v>
      </c>
      <c r="S543" s="6" t="s">
        <v>27</v>
      </c>
    </row>
    <row r="544" spans="18:19">
      <c r="R544" s="6" t="s">
        <v>543</v>
      </c>
      <c r="S544" s="6" t="s">
        <v>27</v>
      </c>
    </row>
    <row r="545" spans="18:19">
      <c r="R545" s="6" t="s">
        <v>544</v>
      </c>
      <c r="S545" s="6" t="s">
        <v>27</v>
      </c>
    </row>
    <row r="546" spans="18:19">
      <c r="R546" s="6" t="s">
        <v>545</v>
      </c>
      <c r="S546" s="6" t="s">
        <v>27</v>
      </c>
    </row>
    <row r="547" spans="18:19">
      <c r="R547" s="6" t="s">
        <v>546</v>
      </c>
      <c r="S547" s="6" t="s">
        <v>27</v>
      </c>
    </row>
    <row r="548" spans="18:19">
      <c r="R548" s="6" t="s">
        <v>547</v>
      </c>
      <c r="S548" s="6" t="s">
        <v>27</v>
      </c>
    </row>
    <row r="549" spans="18:19">
      <c r="R549" s="6" t="s">
        <v>548</v>
      </c>
      <c r="S549" s="6" t="s">
        <v>27</v>
      </c>
    </row>
    <row r="550" spans="18:19">
      <c r="R550" s="6" t="s">
        <v>549</v>
      </c>
      <c r="S550" s="6" t="s">
        <v>27</v>
      </c>
    </row>
    <row r="551" spans="18:19">
      <c r="R551" s="6" t="s">
        <v>550</v>
      </c>
      <c r="S551" s="6" t="s">
        <v>27</v>
      </c>
    </row>
    <row r="552" spans="18:19">
      <c r="R552" s="6" t="s">
        <v>551</v>
      </c>
      <c r="S552" s="6" t="s">
        <v>27</v>
      </c>
    </row>
    <row r="553" spans="18:19">
      <c r="R553" s="6" t="s">
        <v>552</v>
      </c>
      <c r="S553" s="6" t="s">
        <v>27</v>
      </c>
    </row>
    <row r="554" spans="18:19">
      <c r="R554" s="6" t="s">
        <v>553</v>
      </c>
      <c r="S554" s="6" t="s">
        <v>27</v>
      </c>
    </row>
    <row r="555" spans="18:19">
      <c r="R555" s="6" t="s">
        <v>554</v>
      </c>
      <c r="S555" s="6" t="s">
        <v>27</v>
      </c>
    </row>
    <row r="556" spans="18:19">
      <c r="R556" s="6" t="s">
        <v>555</v>
      </c>
      <c r="S556" s="6" t="s">
        <v>27</v>
      </c>
    </row>
    <row r="557" spans="18:19">
      <c r="R557" s="6" t="s">
        <v>556</v>
      </c>
      <c r="S557" s="6" t="s">
        <v>27</v>
      </c>
    </row>
    <row r="558" spans="18:19">
      <c r="R558" s="6" t="s">
        <v>557</v>
      </c>
      <c r="S558" s="6" t="s">
        <v>27</v>
      </c>
    </row>
    <row r="559" spans="18:19">
      <c r="R559" s="6" t="s">
        <v>558</v>
      </c>
      <c r="S559" s="6" t="s">
        <v>27</v>
      </c>
    </row>
    <row r="560" spans="18:19">
      <c r="R560" s="6" t="s">
        <v>559</v>
      </c>
      <c r="S560" s="6" t="s">
        <v>27</v>
      </c>
    </row>
    <row r="561" spans="18:19">
      <c r="R561" s="6" t="s">
        <v>559</v>
      </c>
      <c r="S561" s="6" t="s">
        <v>27</v>
      </c>
    </row>
    <row r="562" spans="18:19">
      <c r="R562" s="6" t="s">
        <v>560</v>
      </c>
      <c r="S562" s="6" t="s">
        <v>27</v>
      </c>
    </row>
    <row r="563" spans="18:19">
      <c r="R563" s="6" t="s">
        <v>561</v>
      </c>
      <c r="S563" s="6" t="s">
        <v>27</v>
      </c>
    </row>
    <row r="564" spans="18:19">
      <c r="R564" s="6" t="s">
        <v>562</v>
      </c>
      <c r="S564" s="6" t="s">
        <v>27</v>
      </c>
    </row>
    <row r="565" spans="18:19">
      <c r="R565" s="6" t="s">
        <v>563</v>
      </c>
      <c r="S565" s="6" t="s">
        <v>27</v>
      </c>
    </row>
    <row r="566" spans="18:19">
      <c r="R566" s="6" t="s">
        <v>564</v>
      </c>
      <c r="S566" s="6" t="s">
        <v>27</v>
      </c>
    </row>
    <row r="567" spans="18:19">
      <c r="R567" s="6" t="s">
        <v>565</v>
      </c>
      <c r="S567" s="6" t="s">
        <v>27</v>
      </c>
    </row>
    <row r="568" spans="18:19">
      <c r="R568" s="6" t="s">
        <v>566</v>
      </c>
      <c r="S568" s="6" t="s">
        <v>27</v>
      </c>
    </row>
    <row r="569" spans="18:19">
      <c r="R569" s="6" t="s">
        <v>567</v>
      </c>
      <c r="S569" s="6" t="s">
        <v>27</v>
      </c>
    </row>
    <row r="570" spans="18:19">
      <c r="R570" s="6" t="s">
        <v>568</v>
      </c>
      <c r="S570" s="6" t="s">
        <v>27</v>
      </c>
    </row>
    <row r="571" spans="18:19">
      <c r="R571" s="6" t="s">
        <v>569</v>
      </c>
      <c r="S571" s="6" t="s">
        <v>27</v>
      </c>
    </row>
    <row r="572" spans="18:19">
      <c r="R572" s="6" t="s">
        <v>570</v>
      </c>
      <c r="S572" s="6" t="s">
        <v>27</v>
      </c>
    </row>
    <row r="573" spans="18:19">
      <c r="R573" s="6" t="s">
        <v>571</v>
      </c>
      <c r="S573" s="6" t="s">
        <v>27</v>
      </c>
    </row>
    <row r="574" spans="18:19">
      <c r="R574" s="6" t="s">
        <v>572</v>
      </c>
      <c r="S574" s="6" t="s">
        <v>27</v>
      </c>
    </row>
    <row r="575" spans="18:19">
      <c r="R575" s="6" t="s">
        <v>573</v>
      </c>
      <c r="S575" s="6" t="s">
        <v>27</v>
      </c>
    </row>
    <row r="576" spans="18:19">
      <c r="R576" s="6" t="s">
        <v>574</v>
      </c>
      <c r="S576" s="6" t="s">
        <v>27</v>
      </c>
    </row>
    <row r="577" spans="18:19">
      <c r="R577" s="6" t="s">
        <v>575</v>
      </c>
      <c r="S577" s="6" t="s">
        <v>27</v>
      </c>
    </row>
    <row r="578" spans="18:19">
      <c r="R578" s="6" t="s">
        <v>576</v>
      </c>
      <c r="S578" s="6" t="s">
        <v>27</v>
      </c>
    </row>
    <row r="579" spans="18:19">
      <c r="R579" s="6" t="s">
        <v>577</v>
      </c>
      <c r="S579" s="6" t="s">
        <v>27</v>
      </c>
    </row>
    <row r="580" spans="18:19">
      <c r="R580" s="6" t="s">
        <v>578</v>
      </c>
      <c r="S580" s="6" t="s">
        <v>27</v>
      </c>
    </row>
    <row r="581" spans="18:19">
      <c r="R581" s="6" t="s">
        <v>579</v>
      </c>
      <c r="S581" s="6" t="s">
        <v>27</v>
      </c>
    </row>
    <row r="582" spans="18:19">
      <c r="R582" s="6" t="s">
        <v>580</v>
      </c>
      <c r="S582" s="6" t="s">
        <v>27</v>
      </c>
    </row>
    <row r="583" spans="18:19">
      <c r="R583" s="6" t="s">
        <v>581</v>
      </c>
      <c r="S583" s="6" t="s">
        <v>27</v>
      </c>
    </row>
    <row r="584" spans="18:19">
      <c r="R584" s="6" t="s">
        <v>582</v>
      </c>
      <c r="S584" s="6" t="s">
        <v>27</v>
      </c>
    </row>
    <row r="585" spans="18:19">
      <c r="R585" s="6" t="s">
        <v>583</v>
      </c>
      <c r="S585" s="6" t="s">
        <v>27</v>
      </c>
    </row>
    <row r="586" spans="18:19">
      <c r="R586" s="6" t="s">
        <v>584</v>
      </c>
      <c r="S586" s="6" t="s">
        <v>27</v>
      </c>
    </row>
    <row r="587" spans="18:19">
      <c r="R587" s="6" t="s">
        <v>585</v>
      </c>
      <c r="S587" s="6" t="s">
        <v>27</v>
      </c>
    </row>
    <row r="588" spans="18:19">
      <c r="R588" s="6" t="s">
        <v>586</v>
      </c>
      <c r="S588" s="6" t="s">
        <v>27</v>
      </c>
    </row>
    <row r="589" spans="18:19">
      <c r="R589" s="6" t="s">
        <v>587</v>
      </c>
      <c r="S589" s="6" t="s">
        <v>27</v>
      </c>
    </row>
    <row r="590" spans="18:19">
      <c r="R590" s="6" t="s">
        <v>588</v>
      </c>
      <c r="S590" s="6" t="s">
        <v>27</v>
      </c>
    </row>
    <row r="591" spans="18:19">
      <c r="R591" s="6" t="s">
        <v>589</v>
      </c>
      <c r="S591" s="6" t="s">
        <v>27</v>
      </c>
    </row>
    <row r="592" spans="18:19">
      <c r="R592" s="6" t="s">
        <v>590</v>
      </c>
      <c r="S592" s="6" t="s">
        <v>27</v>
      </c>
    </row>
    <row r="593" spans="18:19">
      <c r="R593" s="6" t="s">
        <v>591</v>
      </c>
      <c r="S593" s="6" t="s">
        <v>27</v>
      </c>
    </row>
    <row r="594" spans="18:19">
      <c r="R594" s="6" t="s">
        <v>592</v>
      </c>
      <c r="S594" s="6" t="s">
        <v>27</v>
      </c>
    </row>
    <row r="595" spans="18:19">
      <c r="R595" s="6" t="s">
        <v>593</v>
      </c>
      <c r="S595" s="6" t="s">
        <v>27</v>
      </c>
    </row>
    <row r="596" spans="18:19">
      <c r="R596" s="6" t="s">
        <v>594</v>
      </c>
      <c r="S596" s="6" t="s">
        <v>27</v>
      </c>
    </row>
    <row r="597" spans="18:19">
      <c r="R597" s="6" t="s">
        <v>595</v>
      </c>
      <c r="S597" s="6" t="s">
        <v>27</v>
      </c>
    </row>
    <row r="598" spans="18:19">
      <c r="R598" s="6" t="s">
        <v>596</v>
      </c>
      <c r="S598" s="6" t="s">
        <v>27</v>
      </c>
    </row>
    <row r="599" spans="18:19">
      <c r="R599" s="6" t="s">
        <v>597</v>
      </c>
      <c r="S599" s="6" t="s">
        <v>27</v>
      </c>
    </row>
    <row r="600" spans="18:19">
      <c r="R600" s="6" t="s">
        <v>598</v>
      </c>
      <c r="S600" s="6" t="s">
        <v>27</v>
      </c>
    </row>
    <row r="601" spans="18:19">
      <c r="R601" s="6" t="s">
        <v>599</v>
      </c>
      <c r="S601" s="6" t="s">
        <v>27</v>
      </c>
    </row>
    <row r="602" spans="18:19">
      <c r="R602" s="6" t="s">
        <v>600</v>
      </c>
      <c r="S602" s="6" t="s">
        <v>27</v>
      </c>
    </row>
    <row r="603" spans="18:19">
      <c r="R603" s="6" t="s">
        <v>601</v>
      </c>
      <c r="S603" s="6" t="s">
        <v>27</v>
      </c>
    </row>
    <row r="604" spans="18:19">
      <c r="R604" s="6" t="s">
        <v>602</v>
      </c>
      <c r="S604" s="6" t="s">
        <v>27</v>
      </c>
    </row>
    <row r="605" spans="18:19">
      <c r="R605" s="6" t="s">
        <v>603</v>
      </c>
      <c r="S605" s="6" t="s">
        <v>27</v>
      </c>
    </row>
    <row r="606" spans="18:19">
      <c r="R606" s="6" t="s">
        <v>604</v>
      </c>
      <c r="S606" s="6" t="s">
        <v>27</v>
      </c>
    </row>
    <row r="607" spans="18:19">
      <c r="R607" s="6" t="s">
        <v>605</v>
      </c>
      <c r="S607" s="6" t="s">
        <v>27</v>
      </c>
    </row>
    <row r="608" spans="18:19">
      <c r="R608" s="6" t="s">
        <v>606</v>
      </c>
      <c r="S608" s="6" t="s">
        <v>27</v>
      </c>
    </row>
    <row r="609" spans="18:19">
      <c r="R609" s="6" t="s">
        <v>607</v>
      </c>
      <c r="S609" s="6" t="s">
        <v>27</v>
      </c>
    </row>
    <row r="610" spans="18:19">
      <c r="R610" s="6" t="s">
        <v>608</v>
      </c>
      <c r="S610" s="6" t="s">
        <v>27</v>
      </c>
    </row>
    <row r="611" spans="18:19">
      <c r="R611" s="6" t="s">
        <v>608</v>
      </c>
      <c r="S611" s="6" t="s">
        <v>27</v>
      </c>
    </row>
    <row r="612" spans="18:19">
      <c r="R612" s="6" t="s">
        <v>609</v>
      </c>
      <c r="S612" s="6" t="s">
        <v>27</v>
      </c>
    </row>
    <row r="613" spans="18:19">
      <c r="R613" s="6" t="s">
        <v>610</v>
      </c>
      <c r="S613" s="6" t="s">
        <v>27</v>
      </c>
    </row>
    <row r="614" spans="18:19">
      <c r="R614" s="6" t="s">
        <v>611</v>
      </c>
      <c r="S614" s="6" t="s">
        <v>27</v>
      </c>
    </row>
    <row r="615" spans="18:19">
      <c r="R615" s="6" t="s">
        <v>612</v>
      </c>
      <c r="S615" s="6" t="s">
        <v>27</v>
      </c>
    </row>
    <row r="616" spans="18:19">
      <c r="R616" s="6" t="s">
        <v>613</v>
      </c>
      <c r="S616" s="6" t="s">
        <v>27</v>
      </c>
    </row>
    <row r="617" spans="18:19">
      <c r="R617" s="6" t="s">
        <v>614</v>
      </c>
      <c r="S617" s="6" t="s">
        <v>27</v>
      </c>
    </row>
    <row r="618" spans="18:19">
      <c r="R618" s="6" t="s">
        <v>615</v>
      </c>
      <c r="S618" s="6" t="s">
        <v>27</v>
      </c>
    </row>
    <row r="619" spans="18:19">
      <c r="R619" s="6" t="s">
        <v>616</v>
      </c>
      <c r="S619" s="6" t="s">
        <v>27</v>
      </c>
    </row>
    <row r="620" spans="18:19">
      <c r="R620" s="6" t="s">
        <v>617</v>
      </c>
      <c r="S620" s="6" t="s">
        <v>27</v>
      </c>
    </row>
    <row r="621" spans="18:19">
      <c r="R621" s="6" t="s">
        <v>618</v>
      </c>
      <c r="S621" s="6" t="s">
        <v>27</v>
      </c>
    </row>
    <row r="622" spans="18:19">
      <c r="R622" s="6" t="s">
        <v>619</v>
      </c>
      <c r="S622" s="6" t="s">
        <v>27</v>
      </c>
    </row>
    <row r="623" spans="18:19">
      <c r="R623" s="6" t="s">
        <v>620</v>
      </c>
      <c r="S623" s="6" t="s">
        <v>27</v>
      </c>
    </row>
    <row r="624" spans="18:19">
      <c r="R624" s="6" t="s">
        <v>621</v>
      </c>
      <c r="S624" s="6" t="s">
        <v>27</v>
      </c>
    </row>
    <row r="625" spans="18:19">
      <c r="R625" s="6" t="s">
        <v>622</v>
      </c>
      <c r="S625" s="6" t="s">
        <v>27</v>
      </c>
    </row>
    <row r="626" spans="18:19">
      <c r="R626" s="6" t="s">
        <v>623</v>
      </c>
      <c r="S626" s="6" t="s">
        <v>27</v>
      </c>
    </row>
    <row r="627" spans="18:19">
      <c r="R627" s="6" t="s">
        <v>624</v>
      </c>
      <c r="S627" s="6" t="s">
        <v>27</v>
      </c>
    </row>
    <row r="628" spans="18:19">
      <c r="R628" s="6" t="s">
        <v>625</v>
      </c>
      <c r="S628" s="6" t="s">
        <v>27</v>
      </c>
    </row>
    <row r="629" spans="18:19">
      <c r="R629" s="6" t="s">
        <v>626</v>
      </c>
      <c r="S629" s="6" t="s">
        <v>27</v>
      </c>
    </row>
    <row r="630" spans="18:19">
      <c r="R630" s="6" t="s">
        <v>627</v>
      </c>
      <c r="S630" s="6" t="s">
        <v>27</v>
      </c>
    </row>
    <row r="631" spans="18:19">
      <c r="R631" s="6" t="s">
        <v>628</v>
      </c>
      <c r="S631" s="6" t="s">
        <v>27</v>
      </c>
    </row>
    <row r="632" spans="18:19">
      <c r="R632" s="6" t="s">
        <v>629</v>
      </c>
      <c r="S632" s="6" t="s">
        <v>27</v>
      </c>
    </row>
    <row r="633" spans="18:19">
      <c r="R633" s="6" t="s">
        <v>630</v>
      </c>
      <c r="S633" s="6" t="s">
        <v>27</v>
      </c>
    </row>
    <row r="634" spans="18:19">
      <c r="R634" s="6" t="s">
        <v>631</v>
      </c>
      <c r="S634" s="6" t="s">
        <v>27</v>
      </c>
    </row>
    <row r="635" spans="18:19">
      <c r="R635" s="6" t="s">
        <v>632</v>
      </c>
      <c r="S635" s="6" t="s">
        <v>27</v>
      </c>
    </row>
    <row r="636" spans="18:19">
      <c r="R636" s="6" t="s">
        <v>633</v>
      </c>
      <c r="S636" s="6" t="s">
        <v>27</v>
      </c>
    </row>
    <row r="637" spans="18:19">
      <c r="R637" s="6" t="s">
        <v>634</v>
      </c>
      <c r="S637" s="6" t="s">
        <v>27</v>
      </c>
    </row>
    <row r="638" spans="18:19">
      <c r="R638" s="6" t="s">
        <v>635</v>
      </c>
      <c r="S638" s="6" t="s">
        <v>27</v>
      </c>
    </row>
    <row r="639" spans="18:19">
      <c r="R639" s="6" t="s">
        <v>636</v>
      </c>
      <c r="S639" s="6" t="s">
        <v>27</v>
      </c>
    </row>
    <row r="640" spans="18:19">
      <c r="R640" s="6" t="s">
        <v>637</v>
      </c>
      <c r="S640" s="6" t="s">
        <v>27</v>
      </c>
    </row>
    <row r="641" spans="18:19">
      <c r="R641" s="6" t="s">
        <v>638</v>
      </c>
      <c r="S641" s="6" t="s">
        <v>27</v>
      </c>
    </row>
    <row r="642" spans="18:19">
      <c r="R642" s="6" t="s">
        <v>639</v>
      </c>
      <c r="S642" s="6" t="s">
        <v>27</v>
      </c>
    </row>
    <row r="643" spans="18:19">
      <c r="R643" s="6" t="s">
        <v>640</v>
      </c>
      <c r="S643" s="6" t="s">
        <v>27</v>
      </c>
    </row>
    <row r="644" spans="18:19">
      <c r="R644" s="6" t="s">
        <v>641</v>
      </c>
      <c r="S644" s="6" t="s">
        <v>27</v>
      </c>
    </row>
    <row r="645" spans="18:19">
      <c r="R645" s="6" t="s">
        <v>642</v>
      </c>
      <c r="S645" s="6" t="s">
        <v>27</v>
      </c>
    </row>
    <row r="646" spans="18:19">
      <c r="R646" s="6" t="s">
        <v>643</v>
      </c>
      <c r="S646" s="6" t="s">
        <v>27</v>
      </c>
    </row>
    <row r="647" spans="18:19">
      <c r="R647" s="6" t="s">
        <v>644</v>
      </c>
      <c r="S647" s="6" t="s">
        <v>27</v>
      </c>
    </row>
    <row r="648" spans="18:19">
      <c r="R648" s="6" t="s">
        <v>645</v>
      </c>
      <c r="S648" s="6" t="s">
        <v>27</v>
      </c>
    </row>
    <row r="649" spans="18:19">
      <c r="R649" s="6" t="s">
        <v>646</v>
      </c>
      <c r="S649" s="6" t="s">
        <v>27</v>
      </c>
    </row>
    <row r="650" spans="18:19">
      <c r="R650" s="6" t="s">
        <v>647</v>
      </c>
      <c r="S650" s="6" t="s">
        <v>27</v>
      </c>
    </row>
    <row r="651" spans="18:19">
      <c r="R651" s="6" t="s">
        <v>648</v>
      </c>
      <c r="S651" s="6" t="s">
        <v>27</v>
      </c>
    </row>
    <row r="652" spans="18:19">
      <c r="R652" s="6" t="s">
        <v>649</v>
      </c>
      <c r="S652" s="6" t="s">
        <v>27</v>
      </c>
    </row>
    <row r="653" spans="18:19">
      <c r="R653" s="6" t="s">
        <v>650</v>
      </c>
      <c r="S653" s="6" t="s">
        <v>27</v>
      </c>
    </row>
    <row r="654" spans="18:19">
      <c r="R654" s="6" t="s">
        <v>651</v>
      </c>
      <c r="S654" s="6" t="s">
        <v>27</v>
      </c>
    </row>
    <row r="655" spans="18:19">
      <c r="R655" s="6" t="s">
        <v>652</v>
      </c>
      <c r="S655" s="6" t="s">
        <v>27</v>
      </c>
    </row>
    <row r="656" spans="18:19">
      <c r="R656" s="6" t="s">
        <v>653</v>
      </c>
      <c r="S656" s="6" t="s">
        <v>27</v>
      </c>
    </row>
    <row r="657" spans="18:19">
      <c r="R657" s="6" t="s">
        <v>654</v>
      </c>
      <c r="S657" s="6" t="s">
        <v>27</v>
      </c>
    </row>
    <row r="658" spans="18:19">
      <c r="R658" s="6" t="s">
        <v>655</v>
      </c>
      <c r="S658" s="6" t="s">
        <v>27</v>
      </c>
    </row>
    <row r="659" spans="18:19">
      <c r="R659" s="6" t="s">
        <v>656</v>
      </c>
      <c r="S659" s="6" t="s">
        <v>27</v>
      </c>
    </row>
    <row r="660" spans="18:19">
      <c r="R660" s="6" t="s">
        <v>657</v>
      </c>
      <c r="S660" s="6" t="s">
        <v>27</v>
      </c>
    </row>
    <row r="661" spans="18:19">
      <c r="R661" s="6" t="s">
        <v>658</v>
      </c>
      <c r="S661" s="6" t="s">
        <v>27</v>
      </c>
    </row>
    <row r="662" spans="18:19">
      <c r="R662" s="6" t="s">
        <v>659</v>
      </c>
      <c r="S662" s="6" t="s">
        <v>27</v>
      </c>
    </row>
    <row r="663" spans="18:19">
      <c r="R663" s="6" t="s">
        <v>660</v>
      </c>
      <c r="S663" s="6" t="s">
        <v>27</v>
      </c>
    </row>
    <row r="664" spans="18:19">
      <c r="R664" s="6" t="s">
        <v>661</v>
      </c>
      <c r="S664" s="6" t="s">
        <v>27</v>
      </c>
    </row>
    <row r="665" spans="18:19">
      <c r="R665" s="6" t="s">
        <v>662</v>
      </c>
      <c r="S665" s="6" t="s">
        <v>27</v>
      </c>
    </row>
    <row r="666" spans="18:19">
      <c r="R666" s="6" t="s">
        <v>663</v>
      </c>
      <c r="S666" s="6" t="s">
        <v>27</v>
      </c>
    </row>
    <row r="667" spans="18:19">
      <c r="R667" s="6" t="s">
        <v>664</v>
      </c>
      <c r="S667" s="6" t="s">
        <v>27</v>
      </c>
    </row>
    <row r="668" spans="18:19">
      <c r="R668" s="6" t="s">
        <v>665</v>
      </c>
      <c r="S668" s="6" t="s">
        <v>27</v>
      </c>
    </row>
    <row r="669" spans="18:19">
      <c r="R669" s="6" t="s">
        <v>666</v>
      </c>
      <c r="S669" s="6" t="s">
        <v>27</v>
      </c>
    </row>
    <row r="670" spans="18:19">
      <c r="R670" s="6" t="s">
        <v>667</v>
      </c>
      <c r="S670" s="6" t="s">
        <v>27</v>
      </c>
    </row>
    <row r="671" spans="18:19">
      <c r="R671" s="6" t="s">
        <v>668</v>
      </c>
      <c r="S671" s="6" t="s">
        <v>27</v>
      </c>
    </row>
    <row r="672" spans="18:19">
      <c r="R672" s="6" t="s">
        <v>669</v>
      </c>
      <c r="S672" s="6" t="s">
        <v>27</v>
      </c>
    </row>
    <row r="673" spans="18:19">
      <c r="R673" s="6" t="s">
        <v>670</v>
      </c>
      <c r="S673" s="6" t="s">
        <v>27</v>
      </c>
    </row>
    <row r="674" spans="18:19">
      <c r="R674" s="6" t="s">
        <v>671</v>
      </c>
      <c r="S674" s="6" t="s">
        <v>27</v>
      </c>
    </row>
    <row r="675" spans="18:19">
      <c r="R675" s="6" t="s">
        <v>672</v>
      </c>
      <c r="S675" s="6" t="s">
        <v>27</v>
      </c>
    </row>
    <row r="676" spans="18:19">
      <c r="R676" s="6" t="s">
        <v>673</v>
      </c>
      <c r="S676" s="6" t="s">
        <v>27</v>
      </c>
    </row>
    <row r="677" spans="18:19">
      <c r="R677" s="6" t="s">
        <v>674</v>
      </c>
      <c r="S677" s="6" t="s">
        <v>27</v>
      </c>
    </row>
    <row r="678" spans="18:19">
      <c r="R678" s="6" t="s">
        <v>675</v>
      </c>
      <c r="S678" s="6" t="s">
        <v>27</v>
      </c>
    </row>
    <row r="679" spans="18:19">
      <c r="R679" s="6" t="s">
        <v>676</v>
      </c>
      <c r="S679" s="6" t="s">
        <v>27</v>
      </c>
    </row>
    <row r="680" spans="18:19">
      <c r="R680" s="6" t="s">
        <v>677</v>
      </c>
      <c r="S680" s="6" t="s">
        <v>27</v>
      </c>
    </row>
    <row r="681" spans="18:19">
      <c r="R681" s="6" t="s">
        <v>678</v>
      </c>
      <c r="S681" s="6" t="s">
        <v>27</v>
      </c>
    </row>
    <row r="682" spans="18:19">
      <c r="R682" s="6" t="s">
        <v>679</v>
      </c>
      <c r="S682" s="6" t="s">
        <v>27</v>
      </c>
    </row>
    <row r="683" spans="18:19">
      <c r="R683" s="6" t="s">
        <v>680</v>
      </c>
      <c r="S683" s="6" t="s">
        <v>27</v>
      </c>
    </row>
    <row r="684" spans="18:19">
      <c r="R684" s="6" t="s">
        <v>681</v>
      </c>
      <c r="S684" s="6" t="s">
        <v>27</v>
      </c>
    </row>
    <row r="685" spans="18:19">
      <c r="R685" s="6" t="s">
        <v>682</v>
      </c>
      <c r="S685" s="6" t="s">
        <v>27</v>
      </c>
    </row>
    <row r="686" spans="18:19">
      <c r="R686" s="6" t="s">
        <v>683</v>
      </c>
      <c r="S686" s="6" t="s">
        <v>27</v>
      </c>
    </row>
    <row r="687" spans="18:19">
      <c r="R687" s="6" t="s">
        <v>684</v>
      </c>
      <c r="S687" s="6" t="s">
        <v>27</v>
      </c>
    </row>
    <row r="688" spans="18:19">
      <c r="R688" s="6" t="s">
        <v>685</v>
      </c>
      <c r="S688" s="6" t="s">
        <v>27</v>
      </c>
    </row>
    <row r="689" spans="18:19">
      <c r="R689" s="6" t="s">
        <v>686</v>
      </c>
      <c r="S689" s="6" t="s">
        <v>27</v>
      </c>
    </row>
    <row r="690" spans="18:19">
      <c r="R690" s="6" t="s">
        <v>687</v>
      </c>
      <c r="S690" s="6" t="s">
        <v>27</v>
      </c>
    </row>
    <row r="691" spans="18:19">
      <c r="R691" s="6" t="s">
        <v>687</v>
      </c>
      <c r="S691" s="6" t="s">
        <v>27</v>
      </c>
    </row>
    <row r="692" spans="18:19">
      <c r="R692" s="6" t="s">
        <v>688</v>
      </c>
      <c r="S692" s="6" t="s">
        <v>27</v>
      </c>
    </row>
    <row r="693" spans="18:19">
      <c r="R693" s="6" t="s">
        <v>689</v>
      </c>
      <c r="S693" s="6" t="s">
        <v>27</v>
      </c>
    </row>
    <row r="694" spans="18:19">
      <c r="R694" s="6" t="s">
        <v>690</v>
      </c>
      <c r="S694" s="6" t="s">
        <v>27</v>
      </c>
    </row>
    <row r="695" spans="18:19">
      <c r="R695" s="6" t="s">
        <v>691</v>
      </c>
      <c r="S695" s="6" t="s">
        <v>27</v>
      </c>
    </row>
    <row r="696" spans="18:19">
      <c r="R696" s="6" t="s">
        <v>692</v>
      </c>
      <c r="S696" s="6" t="s">
        <v>27</v>
      </c>
    </row>
    <row r="697" spans="18:19">
      <c r="R697" s="6" t="s">
        <v>693</v>
      </c>
      <c r="S697" s="6" t="s">
        <v>27</v>
      </c>
    </row>
    <row r="698" spans="18:19">
      <c r="R698" s="6" t="s">
        <v>694</v>
      </c>
      <c r="S698" s="6" t="s">
        <v>27</v>
      </c>
    </row>
    <row r="699" spans="18:19">
      <c r="R699" s="6" t="s">
        <v>695</v>
      </c>
      <c r="S699" s="6" t="s">
        <v>27</v>
      </c>
    </row>
    <row r="700" spans="18:19">
      <c r="R700" s="6" t="s">
        <v>696</v>
      </c>
      <c r="S700" s="6" t="s">
        <v>27</v>
      </c>
    </row>
    <row r="701" spans="18:19">
      <c r="R701" s="6" t="s">
        <v>697</v>
      </c>
      <c r="S701" s="6" t="s">
        <v>27</v>
      </c>
    </row>
    <row r="702" spans="18:19">
      <c r="R702" s="6" t="s">
        <v>698</v>
      </c>
      <c r="S702" s="6" t="s">
        <v>27</v>
      </c>
    </row>
    <row r="703" spans="18:19">
      <c r="R703" s="6" t="s">
        <v>699</v>
      </c>
      <c r="S703" s="6" t="s">
        <v>27</v>
      </c>
    </row>
    <row r="704" spans="18:19">
      <c r="R704" s="6" t="s">
        <v>700</v>
      </c>
      <c r="S704" s="6" t="s">
        <v>27</v>
      </c>
    </row>
    <row r="705" spans="18:19">
      <c r="R705" s="6" t="s">
        <v>701</v>
      </c>
      <c r="S705" s="6" t="s">
        <v>27</v>
      </c>
    </row>
    <row r="706" spans="18:19">
      <c r="R706" s="6" t="s">
        <v>702</v>
      </c>
      <c r="S706" s="6" t="s">
        <v>27</v>
      </c>
    </row>
    <row r="707" spans="18:19">
      <c r="R707" s="6" t="s">
        <v>703</v>
      </c>
      <c r="S707" s="6" t="s">
        <v>27</v>
      </c>
    </row>
    <row r="708" spans="18:19">
      <c r="R708" s="6" t="s">
        <v>704</v>
      </c>
      <c r="S708" s="6" t="s">
        <v>27</v>
      </c>
    </row>
    <row r="709" spans="18:19">
      <c r="R709" s="6" t="s">
        <v>705</v>
      </c>
      <c r="S709" s="6" t="s">
        <v>27</v>
      </c>
    </row>
    <row r="710" spans="18:19">
      <c r="R710" s="6" t="s">
        <v>706</v>
      </c>
      <c r="S710" s="6" t="s">
        <v>27</v>
      </c>
    </row>
    <row r="711" spans="18:19">
      <c r="R711" s="6" t="s">
        <v>707</v>
      </c>
      <c r="S711" s="6" t="s">
        <v>27</v>
      </c>
    </row>
    <row r="712" spans="18:19">
      <c r="R712" s="6" t="s">
        <v>708</v>
      </c>
      <c r="S712" s="6" t="s">
        <v>27</v>
      </c>
    </row>
    <row r="713" spans="18:19">
      <c r="R713" s="6" t="s">
        <v>709</v>
      </c>
      <c r="S713" s="6" t="s">
        <v>27</v>
      </c>
    </row>
    <row r="714" spans="18:19">
      <c r="R714" s="6" t="s">
        <v>710</v>
      </c>
      <c r="S714" s="6" t="s">
        <v>27</v>
      </c>
    </row>
    <row r="715" spans="18:19">
      <c r="R715" s="6" t="s">
        <v>711</v>
      </c>
      <c r="S715" s="6" t="s">
        <v>27</v>
      </c>
    </row>
    <row r="716" spans="18:19">
      <c r="R716" s="6" t="s">
        <v>712</v>
      </c>
      <c r="S716" s="6" t="s">
        <v>27</v>
      </c>
    </row>
    <row r="717" spans="18:19">
      <c r="R717" s="6" t="s">
        <v>713</v>
      </c>
      <c r="S717" s="6" t="s">
        <v>27</v>
      </c>
    </row>
    <row r="718" spans="18:19">
      <c r="R718" s="6" t="s">
        <v>714</v>
      </c>
      <c r="S718" s="6" t="s">
        <v>27</v>
      </c>
    </row>
    <row r="719" spans="18:19">
      <c r="R719" s="6" t="s">
        <v>715</v>
      </c>
      <c r="S719" s="6" t="s">
        <v>27</v>
      </c>
    </row>
    <row r="720" spans="18:19">
      <c r="R720" s="6" t="s">
        <v>716</v>
      </c>
      <c r="S720" s="6" t="s">
        <v>27</v>
      </c>
    </row>
    <row r="721" spans="18:19">
      <c r="R721" s="6" t="s">
        <v>717</v>
      </c>
      <c r="S721" s="6" t="s">
        <v>27</v>
      </c>
    </row>
    <row r="722" spans="18:19">
      <c r="R722" s="6" t="s">
        <v>718</v>
      </c>
      <c r="S722" s="6" t="s">
        <v>27</v>
      </c>
    </row>
    <row r="723" spans="18:19">
      <c r="R723" s="6" t="s">
        <v>719</v>
      </c>
      <c r="S723" s="6" t="s">
        <v>27</v>
      </c>
    </row>
    <row r="724" spans="18:19">
      <c r="R724" s="6" t="s">
        <v>720</v>
      </c>
      <c r="S724" s="6" t="s">
        <v>27</v>
      </c>
    </row>
    <row r="725" spans="18:19">
      <c r="R725" s="6" t="s">
        <v>721</v>
      </c>
      <c r="S725" s="6" t="s">
        <v>27</v>
      </c>
    </row>
    <row r="726" spans="18:19">
      <c r="R726" s="6" t="s">
        <v>722</v>
      </c>
      <c r="S726" s="6" t="s">
        <v>27</v>
      </c>
    </row>
    <row r="727" spans="18:19">
      <c r="R727" s="6" t="s">
        <v>723</v>
      </c>
      <c r="S727" s="6" t="s">
        <v>27</v>
      </c>
    </row>
    <row r="728" spans="18:19">
      <c r="R728" s="6" t="s">
        <v>724</v>
      </c>
      <c r="S728" s="6" t="s">
        <v>27</v>
      </c>
    </row>
    <row r="729" spans="18:19">
      <c r="R729" s="6" t="s">
        <v>725</v>
      </c>
      <c r="S729" s="6" t="s">
        <v>27</v>
      </c>
    </row>
    <row r="730" spans="18:19">
      <c r="R730" s="6" t="s">
        <v>726</v>
      </c>
      <c r="S730" s="6" t="s">
        <v>27</v>
      </c>
    </row>
    <row r="731" spans="18:19">
      <c r="R731" s="6" t="s">
        <v>727</v>
      </c>
      <c r="S731" s="6" t="s">
        <v>27</v>
      </c>
    </row>
    <row r="732" spans="18:19">
      <c r="R732" s="6" t="s">
        <v>728</v>
      </c>
      <c r="S732" s="6" t="s">
        <v>27</v>
      </c>
    </row>
    <row r="733" spans="18:19">
      <c r="R733" s="6" t="s">
        <v>729</v>
      </c>
      <c r="S733" s="6" t="s">
        <v>27</v>
      </c>
    </row>
    <row r="734" spans="18:19">
      <c r="R734" s="6" t="s">
        <v>730</v>
      </c>
      <c r="S734" s="6" t="s">
        <v>27</v>
      </c>
    </row>
    <row r="735" spans="18:19">
      <c r="R735" s="6" t="s">
        <v>731</v>
      </c>
      <c r="S735" s="6" t="s">
        <v>27</v>
      </c>
    </row>
    <row r="736" spans="18:19">
      <c r="R736" s="6" t="s">
        <v>732</v>
      </c>
      <c r="S736" s="6" t="s">
        <v>27</v>
      </c>
    </row>
    <row r="737" spans="18:19">
      <c r="R737" s="6" t="s">
        <v>733</v>
      </c>
      <c r="S737" s="6" t="s">
        <v>27</v>
      </c>
    </row>
    <row r="738" spans="18:19">
      <c r="R738" s="6" t="s">
        <v>734</v>
      </c>
      <c r="S738" s="6" t="s">
        <v>27</v>
      </c>
    </row>
    <row r="739" spans="18:19">
      <c r="R739" s="6" t="s">
        <v>735</v>
      </c>
      <c r="S739" s="6" t="s">
        <v>27</v>
      </c>
    </row>
    <row r="740" spans="18:19">
      <c r="R740" s="6" t="s">
        <v>736</v>
      </c>
      <c r="S740" s="6" t="s">
        <v>27</v>
      </c>
    </row>
    <row r="741" spans="18:19">
      <c r="R741" s="6" t="s">
        <v>737</v>
      </c>
      <c r="S741" s="6" t="s">
        <v>27</v>
      </c>
    </row>
    <row r="742" spans="18:19">
      <c r="R742" s="6" t="s">
        <v>738</v>
      </c>
      <c r="S742" s="6" t="s">
        <v>27</v>
      </c>
    </row>
    <row r="743" spans="18:19">
      <c r="R743" s="6" t="s">
        <v>739</v>
      </c>
      <c r="S743" s="6" t="s">
        <v>27</v>
      </c>
    </row>
    <row r="744" spans="18:19">
      <c r="R744" s="6" t="s">
        <v>740</v>
      </c>
      <c r="S744" s="6" t="s">
        <v>27</v>
      </c>
    </row>
    <row r="745" spans="18:19">
      <c r="R745" s="6" t="s">
        <v>741</v>
      </c>
      <c r="S745" s="6" t="s">
        <v>27</v>
      </c>
    </row>
    <row r="746" spans="18:19">
      <c r="R746" s="6" t="s">
        <v>742</v>
      </c>
      <c r="S746" s="6" t="s">
        <v>27</v>
      </c>
    </row>
    <row r="747" spans="18:19">
      <c r="R747" s="6" t="s">
        <v>743</v>
      </c>
      <c r="S747" s="6" t="s">
        <v>27</v>
      </c>
    </row>
    <row r="748" spans="18:19">
      <c r="R748" s="6" t="s">
        <v>744</v>
      </c>
      <c r="S748" s="6" t="s">
        <v>27</v>
      </c>
    </row>
    <row r="749" spans="18:19">
      <c r="R749" s="6" t="s">
        <v>745</v>
      </c>
      <c r="S749" s="6" t="s">
        <v>27</v>
      </c>
    </row>
    <row r="750" spans="18:19">
      <c r="R750" s="6" t="s">
        <v>746</v>
      </c>
      <c r="S750" s="6" t="s">
        <v>27</v>
      </c>
    </row>
    <row r="751" spans="18:19">
      <c r="R751" s="6" t="s">
        <v>747</v>
      </c>
      <c r="S751" s="6" t="s">
        <v>27</v>
      </c>
    </row>
    <row r="752" spans="18:19">
      <c r="R752" s="6" t="s">
        <v>748</v>
      </c>
      <c r="S752" s="6" t="s">
        <v>27</v>
      </c>
    </row>
    <row r="753" spans="18:19">
      <c r="R753" s="6" t="s">
        <v>749</v>
      </c>
      <c r="S753" s="6" t="s">
        <v>27</v>
      </c>
    </row>
    <row r="754" spans="18:19">
      <c r="R754" s="6" t="s">
        <v>750</v>
      </c>
      <c r="S754" s="6" t="s">
        <v>27</v>
      </c>
    </row>
    <row r="755" spans="18:19">
      <c r="R755" s="6" t="s">
        <v>751</v>
      </c>
      <c r="S755" s="6" t="s">
        <v>27</v>
      </c>
    </row>
    <row r="756" spans="18:19">
      <c r="R756" s="6" t="s">
        <v>752</v>
      </c>
      <c r="S756" s="6" t="s">
        <v>27</v>
      </c>
    </row>
    <row r="757" spans="18:19">
      <c r="R757" s="6" t="s">
        <v>753</v>
      </c>
      <c r="S757" s="6" t="s">
        <v>27</v>
      </c>
    </row>
    <row r="758" spans="18:19">
      <c r="R758" s="6" t="s">
        <v>754</v>
      </c>
      <c r="S758" s="6" t="s">
        <v>27</v>
      </c>
    </row>
    <row r="759" spans="18:19">
      <c r="R759" s="6" t="s">
        <v>755</v>
      </c>
      <c r="S759" s="6" t="s">
        <v>27</v>
      </c>
    </row>
    <row r="760" spans="18:19">
      <c r="R760" s="6" t="s">
        <v>756</v>
      </c>
      <c r="S760" s="6" t="s">
        <v>27</v>
      </c>
    </row>
    <row r="761" spans="18:19">
      <c r="R761" s="6" t="s">
        <v>757</v>
      </c>
      <c r="S761" s="6" t="s">
        <v>27</v>
      </c>
    </row>
    <row r="762" spans="18:19">
      <c r="R762" s="6" t="s">
        <v>758</v>
      </c>
      <c r="S762" s="6" t="s">
        <v>27</v>
      </c>
    </row>
    <row r="763" spans="18:19">
      <c r="R763" s="6" t="s">
        <v>759</v>
      </c>
      <c r="S763" s="6" t="s">
        <v>27</v>
      </c>
    </row>
    <row r="764" spans="18:19">
      <c r="R764" s="6" t="s">
        <v>760</v>
      </c>
      <c r="S764" s="6" t="s">
        <v>27</v>
      </c>
    </row>
    <row r="765" spans="18:19">
      <c r="R765" s="6" t="s">
        <v>761</v>
      </c>
      <c r="S765" s="6" t="s">
        <v>27</v>
      </c>
    </row>
    <row r="766" spans="18:19">
      <c r="R766" s="6" t="s">
        <v>762</v>
      </c>
      <c r="S766" s="6" t="s">
        <v>27</v>
      </c>
    </row>
    <row r="767" spans="18:19">
      <c r="R767" s="6" t="s">
        <v>763</v>
      </c>
      <c r="S767" s="6" t="s">
        <v>27</v>
      </c>
    </row>
    <row r="768" spans="18:19">
      <c r="R768" s="6" t="s">
        <v>764</v>
      </c>
      <c r="S768" s="6" t="s">
        <v>27</v>
      </c>
    </row>
    <row r="769" spans="18:19">
      <c r="R769" s="6" t="s">
        <v>765</v>
      </c>
      <c r="S769" s="6" t="s">
        <v>27</v>
      </c>
    </row>
    <row r="770" spans="18:19">
      <c r="R770" s="6" t="s">
        <v>766</v>
      </c>
      <c r="S770" s="6" t="s">
        <v>27</v>
      </c>
    </row>
    <row r="771" spans="18:19">
      <c r="R771" s="6" t="s">
        <v>767</v>
      </c>
      <c r="S771" s="6" t="s">
        <v>27</v>
      </c>
    </row>
    <row r="772" spans="18:19">
      <c r="R772" s="6" t="s">
        <v>768</v>
      </c>
      <c r="S772" s="6" t="s">
        <v>27</v>
      </c>
    </row>
    <row r="773" spans="18:19">
      <c r="R773" s="6" t="s">
        <v>769</v>
      </c>
      <c r="S773" s="6" t="s">
        <v>27</v>
      </c>
    </row>
    <row r="774" spans="18:19">
      <c r="R774" s="6" t="s">
        <v>770</v>
      </c>
      <c r="S774" s="6" t="s">
        <v>27</v>
      </c>
    </row>
    <row r="775" spans="18:19">
      <c r="R775" s="6" t="s">
        <v>771</v>
      </c>
      <c r="S775" s="6" t="s">
        <v>27</v>
      </c>
    </row>
    <row r="776" spans="18:19">
      <c r="R776" s="6" t="s">
        <v>772</v>
      </c>
      <c r="S776" s="6" t="s">
        <v>27</v>
      </c>
    </row>
    <row r="777" spans="18:19">
      <c r="R777" s="6" t="s">
        <v>773</v>
      </c>
      <c r="S777" s="6" t="s">
        <v>27</v>
      </c>
    </row>
    <row r="778" spans="18:19">
      <c r="R778" s="6" t="s">
        <v>774</v>
      </c>
      <c r="S778" s="6" t="s">
        <v>27</v>
      </c>
    </row>
    <row r="779" spans="18:19">
      <c r="R779" s="6" t="s">
        <v>775</v>
      </c>
      <c r="S779" s="6" t="s">
        <v>27</v>
      </c>
    </row>
    <row r="780" spans="18:19">
      <c r="R780" s="6" t="s">
        <v>776</v>
      </c>
      <c r="S780" s="6" t="s">
        <v>27</v>
      </c>
    </row>
    <row r="781" spans="18:19">
      <c r="R781" s="6" t="s">
        <v>777</v>
      </c>
      <c r="S781" s="6" t="s">
        <v>27</v>
      </c>
    </row>
    <row r="782" spans="18:19">
      <c r="R782" s="6" t="s">
        <v>778</v>
      </c>
      <c r="S782" s="6" t="s">
        <v>27</v>
      </c>
    </row>
    <row r="783" spans="18:19">
      <c r="R783" s="6" t="s">
        <v>779</v>
      </c>
      <c r="S783" s="6" t="s">
        <v>27</v>
      </c>
    </row>
    <row r="784" spans="18:19">
      <c r="R784" s="6" t="s">
        <v>780</v>
      </c>
      <c r="S784" s="6" t="s">
        <v>27</v>
      </c>
    </row>
    <row r="785" spans="18:19">
      <c r="R785" s="6" t="s">
        <v>781</v>
      </c>
      <c r="S785" s="6" t="s">
        <v>27</v>
      </c>
    </row>
    <row r="786" spans="18:19">
      <c r="R786" s="6" t="s">
        <v>782</v>
      </c>
      <c r="S786" s="6" t="s">
        <v>27</v>
      </c>
    </row>
    <row r="787" spans="18:19">
      <c r="R787" s="6" t="s">
        <v>783</v>
      </c>
      <c r="S787" s="6" t="s">
        <v>27</v>
      </c>
    </row>
    <row r="788" spans="18:19">
      <c r="R788" s="6" t="s">
        <v>784</v>
      </c>
      <c r="S788" s="6" t="s">
        <v>27</v>
      </c>
    </row>
    <row r="789" spans="18:19">
      <c r="R789" s="6" t="s">
        <v>785</v>
      </c>
      <c r="S789" s="6" t="s">
        <v>27</v>
      </c>
    </row>
    <row r="790" spans="18:19">
      <c r="R790" s="6" t="s">
        <v>786</v>
      </c>
      <c r="S790" s="6" t="s">
        <v>27</v>
      </c>
    </row>
    <row r="791" spans="18:19">
      <c r="R791" s="6" t="s">
        <v>787</v>
      </c>
      <c r="S791" s="6" t="s">
        <v>27</v>
      </c>
    </row>
    <row r="792" spans="18:19">
      <c r="R792" s="6" t="s">
        <v>788</v>
      </c>
      <c r="S792" s="6" t="s">
        <v>27</v>
      </c>
    </row>
    <row r="793" spans="18:19">
      <c r="R793" s="6" t="s">
        <v>789</v>
      </c>
      <c r="S793" s="6" t="s">
        <v>27</v>
      </c>
    </row>
    <row r="794" spans="18:19">
      <c r="R794" s="6" t="s">
        <v>790</v>
      </c>
      <c r="S794" s="6" t="s">
        <v>27</v>
      </c>
    </row>
    <row r="795" spans="18:19">
      <c r="R795" s="6" t="s">
        <v>791</v>
      </c>
      <c r="S795" s="6" t="s">
        <v>27</v>
      </c>
    </row>
    <row r="796" spans="18:19">
      <c r="R796" s="6" t="s">
        <v>792</v>
      </c>
      <c r="S796" s="6" t="s">
        <v>27</v>
      </c>
    </row>
    <row r="797" spans="18:19">
      <c r="R797" s="6" t="s">
        <v>793</v>
      </c>
      <c r="S797" s="6" t="s">
        <v>27</v>
      </c>
    </row>
    <row r="798" spans="18:19">
      <c r="R798" s="6" t="s">
        <v>794</v>
      </c>
      <c r="S798" s="6" t="s">
        <v>27</v>
      </c>
    </row>
    <row r="799" spans="18:19">
      <c r="R799" s="6" t="s">
        <v>795</v>
      </c>
      <c r="S799" s="6" t="s">
        <v>27</v>
      </c>
    </row>
    <row r="800" spans="18:19">
      <c r="R800" s="6" t="s">
        <v>796</v>
      </c>
      <c r="S800" s="6" t="s">
        <v>27</v>
      </c>
    </row>
    <row r="801" spans="18:19">
      <c r="R801" s="6" t="s">
        <v>797</v>
      </c>
      <c r="S801" s="6" t="s">
        <v>27</v>
      </c>
    </row>
    <row r="802" spans="18:19">
      <c r="R802" s="6" t="s">
        <v>798</v>
      </c>
      <c r="S802" s="6" t="s">
        <v>27</v>
      </c>
    </row>
    <row r="803" spans="18:19">
      <c r="R803" s="6" t="s">
        <v>799</v>
      </c>
      <c r="S803" s="6" t="s">
        <v>27</v>
      </c>
    </row>
    <row r="804" spans="18:19">
      <c r="R804" s="6" t="s">
        <v>800</v>
      </c>
      <c r="S804" s="6" t="s">
        <v>27</v>
      </c>
    </row>
    <row r="805" spans="18:19">
      <c r="R805" s="6" t="s">
        <v>801</v>
      </c>
      <c r="S805" s="6" t="s">
        <v>27</v>
      </c>
    </row>
    <row r="806" spans="18:19">
      <c r="R806" s="6" t="s">
        <v>802</v>
      </c>
      <c r="S806" s="6" t="s">
        <v>27</v>
      </c>
    </row>
    <row r="807" spans="18:19">
      <c r="R807" s="6" t="s">
        <v>803</v>
      </c>
      <c r="S807" s="6" t="s">
        <v>27</v>
      </c>
    </row>
    <row r="808" spans="18:19">
      <c r="R808" s="6" t="s">
        <v>804</v>
      </c>
      <c r="S808" s="6" t="s">
        <v>27</v>
      </c>
    </row>
    <row r="809" spans="18:19">
      <c r="R809" s="6" t="s">
        <v>805</v>
      </c>
      <c r="S809" s="6" t="s">
        <v>27</v>
      </c>
    </row>
    <row r="810" spans="18:19">
      <c r="R810" s="6" t="s">
        <v>806</v>
      </c>
      <c r="S810" s="6" t="s">
        <v>27</v>
      </c>
    </row>
    <row r="811" spans="18:19">
      <c r="R811" s="6" t="s">
        <v>807</v>
      </c>
      <c r="S811" s="6" t="s">
        <v>27</v>
      </c>
    </row>
    <row r="812" spans="18:19">
      <c r="R812" s="6" t="s">
        <v>808</v>
      </c>
      <c r="S812" s="6" t="s">
        <v>27</v>
      </c>
    </row>
    <row r="813" spans="18:19">
      <c r="R813" s="6" t="s">
        <v>809</v>
      </c>
      <c r="S813" s="6" t="s">
        <v>27</v>
      </c>
    </row>
    <row r="814" spans="18:19">
      <c r="R814" s="6" t="s">
        <v>810</v>
      </c>
      <c r="S814" s="6" t="s">
        <v>27</v>
      </c>
    </row>
    <row r="815" spans="18:19">
      <c r="R815" s="6" t="s">
        <v>811</v>
      </c>
      <c r="S815" s="6" t="s">
        <v>27</v>
      </c>
    </row>
    <row r="816" spans="18:19">
      <c r="R816" s="6" t="s">
        <v>812</v>
      </c>
      <c r="S816" s="6" t="s">
        <v>27</v>
      </c>
    </row>
    <row r="817" spans="18:19">
      <c r="R817" s="6" t="s">
        <v>813</v>
      </c>
      <c r="S817" s="6" t="s">
        <v>27</v>
      </c>
    </row>
    <row r="818" spans="18:19">
      <c r="R818" s="6" t="s">
        <v>814</v>
      </c>
      <c r="S818" s="6" t="s">
        <v>27</v>
      </c>
    </row>
    <row r="819" spans="18:19">
      <c r="R819" s="6" t="s">
        <v>814</v>
      </c>
      <c r="S819" s="6" t="s">
        <v>27</v>
      </c>
    </row>
    <row r="820" spans="18:19">
      <c r="R820" s="6" t="s">
        <v>815</v>
      </c>
      <c r="S820" s="6" t="s">
        <v>27</v>
      </c>
    </row>
    <row r="821" spans="18:19">
      <c r="R821" s="6" t="s">
        <v>816</v>
      </c>
      <c r="S821" s="6" t="s">
        <v>27</v>
      </c>
    </row>
    <row r="822" spans="18:19">
      <c r="R822" s="6" t="s">
        <v>817</v>
      </c>
      <c r="S822" s="6" t="s">
        <v>27</v>
      </c>
    </row>
    <row r="823" spans="18:19">
      <c r="R823" s="6" t="s">
        <v>818</v>
      </c>
      <c r="S823" s="6" t="s">
        <v>27</v>
      </c>
    </row>
    <row r="824" spans="18:19">
      <c r="R824" s="6" t="s">
        <v>819</v>
      </c>
      <c r="S824" s="6" t="s">
        <v>27</v>
      </c>
    </row>
    <row r="825" spans="18:19">
      <c r="R825" s="6" t="s">
        <v>820</v>
      </c>
      <c r="S825" s="6" t="s">
        <v>27</v>
      </c>
    </row>
    <row r="826" spans="18:19">
      <c r="R826" s="6" t="s">
        <v>821</v>
      </c>
      <c r="S826" s="6" t="s">
        <v>27</v>
      </c>
    </row>
    <row r="827" spans="18:19">
      <c r="R827" s="6" t="s">
        <v>822</v>
      </c>
      <c r="S827" s="6" t="s">
        <v>27</v>
      </c>
    </row>
    <row r="828" spans="18:19">
      <c r="R828" s="6" t="s">
        <v>823</v>
      </c>
      <c r="S828" s="6" t="s">
        <v>27</v>
      </c>
    </row>
    <row r="829" spans="18:19">
      <c r="R829" s="6" t="s">
        <v>824</v>
      </c>
      <c r="S829" s="6" t="s">
        <v>27</v>
      </c>
    </row>
    <row r="830" spans="18:19">
      <c r="R830" s="6" t="s">
        <v>825</v>
      </c>
      <c r="S830" s="6" t="s">
        <v>27</v>
      </c>
    </row>
    <row r="831" spans="18:19">
      <c r="R831" s="6" t="s">
        <v>826</v>
      </c>
      <c r="S831" s="6" t="s">
        <v>27</v>
      </c>
    </row>
    <row r="832" spans="18:19">
      <c r="R832" s="6" t="s">
        <v>827</v>
      </c>
      <c r="S832" s="6" t="s">
        <v>27</v>
      </c>
    </row>
    <row r="833" spans="18:19">
      <c r="R833" s="6" t="s">
        <v>828</v>
      </c>
      <c r="S833" s="6" t="s">
        <v>27</v>
      </c>
    </row>
    <row r="834" spans="18:19">
      <c r="R834" s="6" t="s">
        <v>829</v>
      </c>
      <c r="S834" s="6" t="s">
        <v>27</v>
      </c>
    </row>
    <row r="835" spans="18:19">
      <c r="R835" s="6" t="s">
        <v>830</v>
      </c>
      <c r="S835" s="6" t="s">
        <v>27</v>
      </c>
    </row>
    <row r="836" spans="18:19">
      <c r="R836" s="6" t="s">
        <v>831</v>
      </c>
      <c r="S836" s="6" t="s">
        <v>27</v>
      </c>
    </row>
    <row r="837" spans="18:19">
      <c r="R837" s="6" t="s">
        <v>832</v>
      </c>
      <c r="S837" s="6" t="s">
        <v>27</v>
      </c>
    </row>
    <row r="838" spans="18:19">
      <c r="R838" s="6" t="s">
        <v>833</v>
      </c>
      <c r="S838" s="6" t="s">
        <v>27</v>
      </c>
    </row>
    <row r="839" spans="18:19">
      <c r="R839" s="6" t="s">
        <v>834</v>
      </c>
      <c r="S839" s="6" t="s">
        <v>27</v>
      </c>
    </row>
    <row r="840" spans="18:19">
      <c r="R840" s="6" t="s">
        <v>835</v>
      </c>
      <c r="S840" s="6" t="s">
        <v>27</v>
      </c>
    </row>
    <row r="841" spans="18:19">
      <c r="R841" s="6" t="s">
        <v>836</v>
      </c>
      <c r="S841" s="6" t="s">
        <v>27</v>
      </c>
    </row>
    <row r="842" spans="18:19">
      <c r="R842" s="6" t="s">
        <v>837</v>
      </c>
      <c r="S842" s="6" t="s">
        <v>27</v>
      </c>
    </row>
    <row r="843" spans="18:19">
      <c r="R843" s="6" t="s">
        <v>838</v>
      </c>
      <c r="S843" s="6" t="s">
        <v>27</v>
      </c>
    </row>
    <row r="844" spans="18:19">
      <c r="R844" s="6" t="s">
        <v>839</v>
      </c>
      <c r="S844" s="6" t="s">
        <v>27</v>
      </c>
    </row>
    <row r="845" spans="18:19">
      <c r="R845" s="6" t="s">
        <v>840</v>
      </c>
      <c r="S845" s="6" t="s">
        <v>27</v>
      </c>
    </row>
    <row r="846" spans="18:19">
      <c r="R846" s="6" t="s">
        <v>841</v>
      </c>
      <c r="S846" s="6" t="s">
        <v>27</v>
      </c>
    </row>
    <row r="847" spans="18:19">
      <c r="R847" s="6" t="s">
        <v>842</v>
      </c>
      <c r="S847" s="6" t="s">
        <v>27</v>
      </c>
    </row>
    <row r="848" spans="18:19">
      <c r="R848" s="6" t="s">
        <v>843</v>
      </c>
      <c r="S848" s="6" t="s">
        <v>27</v>
      </c>
    </row>
    <row r="849" spans="18:19">
      <c r="R849" s="6" t="s">
        <v>844</v>
      </c>
      <c r="S849" s="6" t="s">
        <v>27</v>
      </c>
    </row>
    <row r="850" spans="18:19">
      <c r="R850" s="6" t="s">
        <v>845</v>
      </c>
      <c r="S850" s="6" t="s">
        <v>27</v>
      </c>
    </row>
    <row r="851" spans="18:19">
      <c r="R851" s="6" t="s">
        <v>846</v>
      </c>
      <c r="S851" s="6" t="s">
        <v>27</v>
      </c>
    </row>
    <row r="852" spans="18:19">
      <c r="R852" s="6" t="s">
        <v>847</v>
      </c>
      <c r="S852" s="6" t="s">
        <v>27</v>
      </c>
    </row>
    <row r="853" spans="18:19">
      <c r="R853" s="6" t="s">
        <v>848</v>
      </c>
      <c r="S853" s="6" t="s">
        <v>27</v>
      </c>
    </row>
    <row r="854" spans="18:19">
      <c r="R854" s="6" t="s">
        <v>849</v>
      </c>
      <c r="S854" s="6" t="s">
        <v>27</v>
      </c>
    </row>
    <row r="855" spans="18:19">
      <c r="R855" s="6" t="s">
        <v>850</v>
      </c>
      <c r="S855" s="6" t="s">
        <v>27</v>
      </c>
    </row>
    <row r="856" spans="18:19">
      <c r="R856" s="6" t="s">
        <v>851</v>
      </c>
      <c r="S856" s="6" t="s">
        <v>27</v>
      </c>
    </row>
    <row r="857" spans="18:19">
      <c r="R857" s="6" t="s">
        <v>852</v>
      </c>
      <c r="S857" s="6" t="s">
        <v>27</v>
      </c>
    </row>
    <row r="858" spans="18:19">
      <c r="R858" s="6" t="s">
        <v>853</v>
      </c>
      <c r="S858" s="6" t="s">
        <v>27</v>
      </c>
    </row>
    <row r="859" spans="18:19">
      <c r="R859" s="6" t="s">
        <v>854</v>
      </c>
      <c r="S859" s="6" t="s">
        <v>27</v>
      </c>
    </row>
    <row r="860" spans="18:19">
      <c r="R860" s="6" t="s">
        <v>855</v>
      </c>
      <c r="S860" s="6" t="s">
        <v>27</v>
      </c>
    </row>
    <row r="861" spans="18:19">
      <c r="R861" s="6" t="s">
        <v>856</v>
      </c>
      <c r="S861" s="6" t="s">
        <v>27</v>
      </c>
    </row>
    <row r="862" spans="18:19">
      <c r="R862" s="6" t="s">
        <v>857</v>
      </c>
      <c r="S862" s="6" t="s">
        <v>27</v>
      </c>
    </row>
    <row r="863" spans="18:19">
      <c r="R863" s="6" t="s">
        <v>858</v>
      </c>
      <c r="S863" s="6" t="s">
        <v>27</v>
      </c>
    </row>
    <row r="864" spans="18:19">
      <c r="R864" s="6" t="s">
        <v>859</v>
      </c>
      <c r="S864" s="6" t="s">
        <v>27</v>
      </c>
    </row>
    <row r="865" spans="18:19">
      <c r="R865" s="6" t="s">
        <v>860</v>
      </c>
      <c r="S865" s="6" t="s">
        <v>27</v>
      </c>
    </row>
    <row r="866" spans="18:19">
      <c r="R866" s="6" t="s">
        <v>861</v>
      </c>
      <c r="S866" s="6" t="s">
        <v>27</v>
      </c>
    </row>
    <row r="867" spans="18:19">
      <c r="R867" s="6" t="s">
        <v>862</v>
      </c>
      <c r="S867" s="6" t="s">
        <v>27</v>
      </c>
    </row>
    <row r="868" spans="18:19">
      <c r="R868" s="6" t="s">
        <v>863</v>
      </c>
      <c r="S868" s="6" t="s">
        <v>27</v>
      </c>
    </row>
    <row r="869" spans="18:19">
      <c r="R869" s="6" t="s">
        <v>864</v>
      </c>
      <c r="S869" s="6" t="s">
        <v>27</v>
      </c>
    </row>
    <row r="870" spans="18:19">
      <c r="R870" s="6" t="s">
        <v>865</v>
      </c>
      <c r="S870" s="6" t="s">
        <v>27</v>
      </c>
    </row>
    <row r="871" spans="18:19">
      <c r="R871" s="6" t="s">
        <v>866</v>
      </c>
      <c r="S871" s="6" t="s">
        <v>27</v>
      </c>
    </row>
    <row r="872" spans="18:19">
      <c r="R872" s="6" t="s">
        <v>867</v>
      </c>
      <c r="S872" s="6" t="s">
        <v>27</v>
      </c>
    </row>
    <row r="873" spans="18:19">
      <c r="R873" s="6" t="s">
        <v>868</v>
      </c>
      <c r="S873" s="6" t="s">
        <v>27</v>
      </c>
    </row>
    <row r="874" spans="18:19">
      <c r="R874" s="6" t="s">
        <v>869</v>
      </c>
      <c r="S874" s="6" t="s">
        <v>27</v>
      </c>
    </row>
    <row r="875" spans="18:19">
      <c r="R875" s="6" t="s">
        <v>870</v>
      </c>
      <c r="S875" s="6" t="s">
        <v>27</v>
      </c>
    </row>
    <row r="876" spans="18:19">
      <c r="R876" s="6" t="s">
        <v>871</v>
      </c>
      <c r="S876" s="6" t="s">
        <v>27</v>
      </c>
    </row>
    <row r="877" spans="18:19">
      <c r="R877" s="6" t="s">
        <v>872</v>
      </c>
      <c r="S877" s="6" t="s">
        <v>27</v>
      </c>
    </row>
    <row r="878" spans="18:19">
      <c r="R878" s="6" t="s">
        <v>873</v>
      </c>
      <c r="S878" s="6" t="s">
        <v>27</v>
      </c>
    </row>
    <row r="879" spans="18:19">
      <c r="R879" s="6" t="s">
        <v>874</v>
      </c>
      <c r="S879" s="6" t="s">
        <v>27</v>
      </c>
    </row>
    <row r="880" spans="18:19">
      <c r="R880" s="6" t="s">
        <v>875</v>
      </c>
      <c r="S880" s="6" t="s">
        <v>27</v>
      </c>
    </row>
    <row r="881" spans="18:19">
      <c r="R881" s="6" t="s">
        <v>876</v>
      </c>
      <c r="S881" s="6" t="s">
        <v>27</v>
      </c>
    </row>
    <row r="882" spans="18:19">
      <c r="R882" s="6" t="s">
        <v>877</v>
      </c>
      <c r="S882" s="6" t="s">
        <v>27</v>
      </c>
    </row>
    <row r="883" spans="18:19">
      <c r="R883" s="6" t="s">
        <v>878</v>
      </c>
      <c r="S883" s="6" t="s">
        <v>27</v>
      </c>
    </row>
    <row r="884" spans="18:19">
      <c r="R884" s="6" t="s">
        <v>879</v>
      </c>
      <c r="S884" s="6" t="s">
        <v>27</v>
      </c>
    </row>
    <row r="885" spans="18:19">
      <c r="R885" s="6" t="s">
        <v>880</v>
      </c>
      <c r="S885" s="6" t="s">
        <v>27</v>
      </c>
    </row>
    <row r="886" spans="18:19">
      <c r="R886" s="6" t="s">
        <v>881</v>
      </c>
      <c r="S886" s="6" t="s">
        <v>27</v>
      </c>
    </row>
    <row r="887" spans="18:19">
      <c r="R887" s="6" t="s">
        <v>882</v>
      </c>
      <c r="S887" s="6" t="s">
        <v>27</v>
      </c>
    </row>
    <row r="888" spans="18:19">
      <c r="R888" s="6" t="s">
        <v>883</v>
      </c>
      <c r="S888" s="6" t="s">
        <v>27</v>
      </c>
    </row>
    <row r="889" spans="18:19">
      <c r="R889" s="6" t="s">
        <v>884</v>
      </c>
      <c r="S889" s="6" t="s">
        <v>27</v>
      </c>
    </row>
    <row r="890" spans="18:19">
      <c r="R890" s="6" t="s">
        <v>885</v>
      </c>
      <c r="S890" s="6" t="s">
        <v>27</v>
      </c>
    </row>
    <row r="891" spans="18:19">
      <c r="R891" s="6" t="s">
        <v>886</v>
      </c>
      <c r="S891" s="6" t="s">
        <v>27</v>
      </c>
    </row>
    <row r="892" spans="18:19">
      <c r="R892" s="6" t="s">
        <v>887</v>
      </c>
      <c r="S892" s="6" t="s">
        <v>27</v>
      </c>
    </row>
    <row r="893" spans="18:19">
      <c r="R893" s="6" t="s">
        <v>888</v>
      </c>
      <c r="S893" s="6" t="s">
        <v>27</v>
      </c>
    </row>
    <row r="894" spans="18:19">
      <c r="R894" s="6" t="s">
        <v>889</v>
      </c>
      <c r="S894" s="6" t="s">
        <v>27</v>
      </c>
    </row>
    <row r="895" spans="18:19">
      <c r="R895" s="6" t="s">
        <v>890</v>
      </c>
      <c r="S895" s="6" t="s">
        <v>27</v>
      </c>
    </row>
    <row r="896" spans="18:19">
      <c r="R896" s="6" t="s">
        <v>891</v>
      </c>
      <c r="S896" s="6" t="s">
        <v>27</v>
      </c>
    </row>
    <row r="897" spans="18:19">
      <c r="R897" s="6" t="s">
        <v>892</v>
      </c>
      <c r="S897" s="6" t="s">
        <v>27</v>
      </c>
    </row>
    <row r="898" spans="18:19">
      <c r="R898" s="6" t="s">
        <v>893</v>
      </c>
      <c r="S898" s="6" t="s">
        <v>27</v>
      </c>
    </row>
    <row r="899" spans="18:19">
      <c r="R899" s="6" t="s">
        <v>894</v>
      </c>
      <c r="S899" s="6" t="s">
        <v>27</v>
      </c>
    </row>
    <row r="900" spans="18:19">
      <c r="R900" s="6" t="s">
        <v>895</v>
      </c>
      <c r="S900" s="6" t="s">
        <v>27</v>
      </c>
    </row>
    <row r="901" spans="18:19">
      <c r="R901" s="6" t="s">
        <v>896</v>
      </c>
      <c r="S901" s="6" t="s">
        <v>27</v>
      </c>
    </row>
    <row r="902" spans="18:19">
      <c r="R902" s="6" t="s">
        <v>897</v>
      </c>
      <c r="S902" s="6" t="s">
        <v>27</v>
      </c>
    </row>
    <row r="903" spans="18:19">
      <c r="R903" s="6" t="s">
        <v>898</v>
      </c>
      <c r="S903" s="6" t="s">
        <v>27</v>
      </c>
    </row>
    <row r="904" spans="18:19">
      <c r="R904" s="6" t="s">
        <v>899</v>
      </c>
      <c r="S904" s="6" t="s">
        <v>27</v>
      </c>
    </row>
    <row r="905" spans="18:19">
      <c r="R905" s="6" t="s">
        <v>900</v>
      </c>
      <c r="S905" s="6" t="s">
        <v>27</v>
      </c>
    </row>
    <row r="906" spans="18:19">
      <c r="R906" s="6" t="s">
        <v>901</v>
      </c>
      <c r="S906" s="6" t="s">
        <v>27</v>
      </c>
    </row>
    <row r="907" spans="18:19">
      <c r="R907" s="6" t="s">
        <v>902</v>
      </c>
      <c r="S907" s="6" t="s">
        <v>27</v>
      </c>
    </row>
    <row r="908" spans="18:19">
      <c r="R908" s="6" t="s">
        <v>903</v>
      </c>
      <c r="S908" s="6" t="s">
        <v>27</v>
      </c>
    </row>
    <row r="909" spans="18:19">
      <c r="R909" s="6" t="s">
        <v>904</v>
      </c>
      <c r="S909" s="6" t="s">
        <v>27</v>
      </c>
    </row>
    <row r="910" spans="18:19">
      <c r="R910" s="6" t="s">
        <v>905</v>
      </c>
      <c r="S910" s="6" t="s">
        <v>27</v>
      </c>
    </row>
    <row r="911" spans="18:19">
      <c r="R911" s="6" t="s">
        <v>906</v>
      </c>
      <c r="S911" s="6" t="s">
        <v>27</v>
      </c>
    </row>
    <row r="912" spans="18:19">
      <c r="R912" s="6" t="s">
        <v>907</v>
      </c>
      <c r="S912" s="6" t="s">
        <v>27</v>
      </c>
    </row>
    <row r="913" spans="18:19">
      <c r="R913" s="6" t="s">
        <v>908</v>
      </c>
      <c r="S913" s="6" t="s">
        <v>27</v>
      </c>
    </row>
    <row r="914" spans="18:19">
      <c r="R914" s="6" t="s">
        <v>909</v>
      </c>
      <c r="S914" s="6" t="s">
        <v>27</v>
      </c>
    </row>
    <row r="915" spans="18:19">
      <c r="R915" s="6" t="s">
        <v>910</v>
      </c>
      <c r="S915" s="6" t="s">
        <v>27</v>
      </c>
    </row>
    <row r="916" spans="18:19">
      <c r="R916" s="6" t="s">
        <v>911</v>
      </c>
      <c r="S916" s="6" t="s">
        <v>27</v>
      </c>
    </row>
    <row r="917" spans="18:19">
      <c r="R917" s="6" t="s">
        <v>912</v>
      </c>
      <c r="S917" s="6" t="s">
        <v>27</v>
      </c>
    </row>
    <row r="918" spans="18:19">
      <c r="R918" s="6" t="s">
        <v>913</v>
      </c>
      <c r="S918" s="6" t="s">
        <v>27</v>
      </c>
    </row>
    <row r="919" spans="18:19">
      <c r="R919" s="6" t="s">
        <v>914</v>
      </c>
      <c r="S919" s="6" t="s">
        <v>27</v>
      </c>
    </row>
    <row r="920" spans="18:19">
      <c r="R920" s="6" t="s">
        <v>915</v>
      </c>
      <c r="S920" s="6" t="s">
        <v>27</v>
      </c>
    </row>
    <row r="921" spans="18:19">
      <c r="R921" s="6" t="s">
        <v>916</v>
      </c>
      <c r="S921" s="6" t="s">
        <v>27</v>
      </c>
    </row>
    <row r="922" spans="18:19">
      <c r="R922" s="6" t="s">
        <v>917</v>
      </c>
      <c r="S922" s="6" t="s">
        <v>27</v>
      </c>
    </row>
    <row r="923" spans="18:19">
      <c r="R923" s="6" t="s">
        <v>918</v>
      </c>
      <c r="S923" s="6" t="s">
        <v>27</v>
      </c>
    </row>
    <row r="924" spans="18:19">
      <c r="R924" s="6" t="s">
        <v>919</v>
      </c>
      <c r="S924" s="6" t="s">
        <v>27</v>
      </c>
    </row>
    <row r="925" spans="18:19">
      <c r="R925" s="6" t="s">
        <v>920</v>
      </c>
      <c r="S925" s="6" t="s">
        <v>27</v>
      </c>
    </row>
    <row r="926" spans="18:19">
      <c r="R926" s="6" t="s">
        <v>921</v>
      </c>
      <c r="S926" s="6" t="s">
        <v>27</v>
      </c>
    </row>
    <row r="927" spans="18:19">
      <c r="R927" s="6" t="s">
        <v>922</v>
      </c>
      <c r="S927" s="6" t="s">
        <v>27</v>
      </c>
    </row>
    <row r="928" spans="18:19">
      <c r="R928" s="6" t="s">
        <v>923</v>
      </c>
      <c r="S928" s="6" t="s">
        <v>27</v>
      </c>
    </row>
    <row r="929" spans="18:19">
      <c r="R929" s="6" t="s">
        <v>924</v>
      </c>
      <c r="S929" s="6" t="s">
        <v>27</v>
      </c>
    </row>
    <row r="930" spans="18:19">
      <c r="R930" s="6" t="s">
        <v>925</v>
      </c>
      <c r="S930" s="6" t="s">
        <v>27</v>
      </c>
    </row>
    <row r="931" spans="18:19">
      <c r="R931" s="6" t="s">
        <v>926</v>
      </c>
      <c r="S931" s="6" t="s">
        <v>27</v>
      </c>
    </row>
    <row r="932" spans="18:19">
      <c r="R932" s="6" t="s">
        <v>927</v>
      </c>
      <c r="S932" s="6" t="s">
        <v>27</v>
      </c>
    </row>
    <row r="933" spans="18:19">
      <c r="R933" s="6" t="s">
        <v>928</v>
      </c>
      <c r="S933" s="6" t="s">
        <v>27</v>
      </c>
    </row>
    <row r="934" spans="18:19">
      <c r="R934" s="6" t="s">
        <v>929</v>
      </c>
      <c r="S934" s="6" t="s">
        <v>27</v>
      </c>
    </row>
    <row r="935" spans="18:19">
      <c r="R935" s="6" t="s">
        <v>930</v>
      </c>
      <c r="S935" s="6" t="s">
        <v>27</v>
      </c>
    </row>
    <row r="936" spans="18:19">
      <c r="R936" s="6" t="s">
        <v>931</v>
      </c>
      <c r="S936" s="6" t="s">
        <v>27</v>
      </c>
    </row>
    <row r="937" spans="18:19">
      <c r="R937" s="6" t="s">
        <v>932</v>
      </c>
      <c r="S937" s="6" t="s">
        <v>27</v>
      </c>
    </row>
    <row r="938" spans="18:19">
      <c r="R938" s="6" t="s">
        <v>933</v>
      </c>
      <c r="S938" s="6" t="s">
        <v>27</v>
      </c>
    </row>
    <row r="939" spans="18:19">
      <c r="R939" s="6" t="s">
        <v>934</v>
      </c>
      <c r="S939" s="6" t="s">
        <v>27</v>
      </c>
    </row>
    <row r="940" spans="18:19">
      <c r="R940" s="6" t="s">
        <v>935</v>
      </c>
      <c r="S940" s="6" t="s">
        <v>27</v>
      </c>
    </row>
    <row r="941" spans="18:19">
      <c r="R941" s="6" t="s">
        <v>936</v>
      </c>
      <c r="S941" s="6" t="s">
        <v>27</v>
      </c>
    </row>
    <row r="942" spans="18:19">
      <c r="R942" s="6" t="s">
        <v>937</v>
      </c>
      <c r="S942" s="6" t="s">
        <v>27</v>
      </c>
    </row>
    <row r="943" spans="18:19">
      <c r="R943" s="6" t="s">
        <v>938</v>
      </c>
      <c r="S943" s="6" t="s">
        <v>27</v>
      </c>
    </row>
    <row r="944" spans="18:19">
      <c r="R944" s="6" t="s">
        <v>939</v>
      </c>
      <c r="S944" s="6" t="s">
        <v>27</v>
      </c>
    </row>
    <row r="945" spans="18:19">
      <c r="R945" s="6" t="s">
        <v>940</v>
      </c>
      <c r="S945" s="6" t="s">
        <v>27</v>
      </c>
    </row>
    <row r="946" spans="18:19">
      <c r="R946" s="6" t="s">
        <v>941</v>
      </c>
      <c r="S946" s="6" t="s">
        <v>27</v>
      </c>
    </row>
    <row r="947" spans="18:19">
      <c r="R947" s="6" t="s">
        <v>942</v>
      </c>
      <c r="S947" s="6" t="s">
        <v>27</v>
      </c>
    </row>
    <row r="948" spans="18:19">
      <c r="R948" s="6" t="s">
        <v>943</v>
      </c>
      <c r="S948" s="6" t="s">
        <v>27</v>
      </c>
    </row>
    <row r="949" spans="18:19">
      <c r="R949" s="6" t="s">
        <v>944</v>
      </c>
      <c r="S949" s="6" t="s">
        <v>27</v>
      </c>
    </row>
    <row r="950" spans="18:19">
      <c r="R950" s="6" t="s">
        <v>945</v>
      </c>
      <c r="S950" s="6" t="s">
        <v>27</v>
      </c>
    </row>
    <row r="951" spans="18:19">
      <c r="R951" s="6" t="s">
        <v>946</v>
      </c>
      <c r="S951" s="6" t="s">
        <v>27</v>
      </c>
    </row>
    <row r="952" spans="18:19">
      <c r="R952" s="6" t="s">
        <v>947</v>
      </c>
      <c r="S952" s="6" t="s">
        <v>27</v>
      </c>
    </row>
    <row r="953" spans="18:19">
      <c r="R953" s="6" t="s">
        <v>948</v>
      </c>
      <c r="S953" s="6" t="s">
        <v>27</v>
      </c>
    </row>
    <row r="954" spans="18:19">
      <c r="R954" s="6" t="s">
        <v>949</v>
      </c>
      <c r="S954" s="6" t="s">
        <v>27</v>
      </c>
    </row>
    <row r="955" spans="18:19">
      <c r="R955" s="6" t="s">
        <v>950</v>
      </c>
      <c r="S955" s="6" t="s">
        <v>27</v>
      </c>
    </row>
    <row r="956" spans="18:19">
      <c r="R956" s="6" t="s">
        <v>951</v>
      </c>
      <c r="S956" s="6" t="s">
        <v>27</v>
      </c>
    </row>
    <row r="957" spans="18:19">
      <c r="R957" s="6" t="s">
        <v>952</v>
      </c>
      <c r="S957" s="6" t="s">
        <v>27</v>
      </c>
    </row>
    <row r="958" spans="18:19">
      <c r="R958" s="6" t="s">
        <v>953</v>
      </c>
      <c r="S958" s="6" t="s">
        <v>27</v>
      </c>
    </row>
    <row r="959" spans="18:19">
      <c r="R959" s="6" t="s">
        <v>954</v>
      </c>
      <c r="S959" s="6" t="s">
        <v>27</v>
      </c>
    </row>
    <row r="960" spans="18:19">
      <c r="R960" s="6" t="s">
        <v>955</v>
      </c>
      <c r="S960" s="6" t="s">
        <v>27</v>
      </c>
    </row>
    <row r="961" spans="18:19">
      <c r="R961" s="6" t="s">
        <v>956</v>
      </c>
      <c r="S961" s="6" t="s">
        <v>27</v>
      </c>
    </row>
    <row r="962" spans="18:19">
      <c r="R962" s="6" t="s">
        <v>957</v>
      </c>
      <c r="S962" s="6" t="s">
        <v>27</v>
      </c>
    </row>
    <row r="963" spans="18:19">
      <c r="R963" s="6" t="s">
        <v>958</v>
      </c>
      <c r="S963" s="6" t="s">
        <v>27</v>
      </c>
    </row>
    <row r="964" spans="18:19">
      <c r="R964" s="6" t="s">
        <v>959</v>
      </c>
      <c r="S964" s="6" t="s">
        <v>27</v>
      </c>
    </row>
    <row r="965" spans="18:19">
      <c r="R965" s="6" t="s">
        <v>960</v>
      </c>
      <c r="S965" s="6" t="s">
        <v>27</v>
      </c>
    </row>
    <row r="966" spans="18:19">
      <c r="R966" s="6" t="s">
        <v>961</v>
      </c>
      <c r="S966" s="6" t="s">
        <v>27</v>
      </c>
    </row>
    <row r="967" spans="18:19">
      <c r="R967" s="6" t="s">
        <v>962</v>
      </c>
      <c r="S967" s="6" t="s">
        <v>27</v>
      </c>
    </row>
    <row r="968" spans="18:19">
      <c r="R968" s="6" t="s">
        <v>963</v>
      </c>
      <c r="S968" s="6" t="s">
        <v>27</v>
      </c>
    </row>
    <row r="969" spans="18:19">
      <c r="R969" s="6" t="s">
        <v>964</v>
      </c>
      <c r="S969" s="6" t="s">
        <v>27</v>
      </c>
    </row>
    <row r="970" spans="18:19">
      <c r="R970" s="6" t="s">
        <v>965</v>
      </c>
      <c r="S970" s="6" t="s">
        <v>27</v>
      </c>
    </row>
    <row r="971" spans="18:19">
      <c r="R971" s="6" t="s">
        <v>966</v>
      </c>
      <c r="S971" s="6" t="s">
        <v>27</v>
      </c>
    </row>
    <row r="972" spans="18:19">
      <c r="R972" s="6" t="s">
        <v>967</v>
      </c>
      <c r="S972" s="6" t="s">
        <v>27</v>
      </c>
    </row>
    <row r="973" spans="18:19">
      <c r="R973" s="6" t="s">
        <v>968</v>
      </c>
      <c r="S973" s="6" t="s">
        <v>27</v>
      </c>
    </row>
    <row r="974" spans="18:19">
      <c r="R974" s="6" t="s">
        <v>969</v>
      </c>
      <c r="S974" s="6" t="s">
        <v>27</v>
      </c>
    </row>
    <row r="975" spans="18:19">
      <c r="R975" s="6" t="s">
        <v>970</v>
      </c>
      <c r="S975" s="6" t="s">
        <v>27</v>
      </c>
    </row>
    <row r="976" spans="18:19">
      <c r="R976" s="6" t="s">
        <v>971</v>
      </c>
      <c r="S976" s="6" t="s">
        <v>27</v>
      </c>
    </row>
    <row r="977" spans="18:19">
      <c r="R977" s="6" t="s">
        <v>972</v>
      </c>
      <c r="S977" s="6" t="s">
        <v>27</v>
      </c>
    </row>
    <row r="978" spans="18:19">
      <c r="R978" s="6" t="s">
        <v>973</v>
      </c>
      <c r="S978" s="6" t="s">
        <v>27</v>
      </c>
    </row>
    <row r="979" spans="18:19">
      <c r="R979" s="6" t="s">
        <v>974</v>
      </c>
      <c r="S979" s="6" t="s">
        <v>27</v>
      </c>
    </row>
    <row r="980" spans="18:19">
      <c r="R980" s="6" t="s">
        <v>975</v>
      </c>
      <c r="S980" s="6" t="s">
        <v>27</v>
      </c>
    </row>
    <row r="981" spans="18:19">
      <c r="R981" s="6" t="s">
        <v>976</v>
      </c>
      <c r="S981" s="6" t="s">
        <v>27</v>
      </c>
    </row>
    <row r="982" spans="18:19">
      <c r="R982" s="6" t="s">
        <v>977</v>
      </c>
      <c r="S982" s="6" t="s">
        <v>27</v>
      </c>
    </row>
    <row r="983" spans="18:19">
      <c r="R983" s="6" t="s">
        <v>978</v>
      </c>
      <c r="S983" s="6" t="s">
        <v>27</v>
      </c>
    </row>
    <row r="984" spans="18:19">
      <c r="R984" s="6" t="s">
        <v>979</v>
      </c>
      <c r="S984" s="6" t="s">
        <v>27</v>
      </c>
    </row>
    <row r="985" spans="18:19">
      <c r="R985" s="6" t="s">
        <v>980</v>
      </c>
      <c r="S985" s="6" t="s">
        <v>27</v>
      </c>
    </row>
    <row r="986" spans="18:19">
      <c r="R986" s="6" t="s">
        <v>981</v>
      </c>
      <c r="S986" s="6" t="s">
        <v>27</v>
      </c>
    </row>
    <row r="987" spans="18:19">
      <c r="R987" s="6" t="s">
        <v>982</v>
      </c>
      <c r="S987" s="6" t="s">
        <v>27</v>
      </c>
    </row>
    <row r="988" spans="18:19">
      <c r="R988" s="6" t="s">
        <v>983</v>
      </c>
      <c r="S988" s="6" t="s">
        <v>27</v>
      </c>
    </row>
    <row r="989" spans="18:19">
      <c r="R989" s="6" t="s">
        <v>984</v>
      </c>
      <c r="S989" s="6" t="s">
        <v>27</v>
      </c>
    </row>
    <row r="990" spans="18:19">
      <c r="R990" s="6" t="s">
        <v>985</v>
      </c>
      <c r="S990" s="6" t="s">
        <v>27</v>
      </c>
    </row>
    <row r="991" spans="18:19">
      <c r="R991" s="6" t="s">
        <v>986</v>
      </c>
      <c r="S991" s="6" t="s">
        <v>27</v>
      </c>
    </row>
    <row r="992" spans="18:19">
      <c r="R992" s="6" t="s">
        <v>987</v>
      </c>
      <c r="S992" s="6" t="s">
        <v>27</v>
      </c>
    </row>
    <row r="993" spans="18:19">
      <c r="R993" s="6" t="s">
        <v>988</v>
      </c>
      <c r="S993" s="6" t="s">
        <v>27</v>
      </c>
    </row>
    <row r="994" spans="18:19">
      <c r="R994" s="6" t="s">
        <v>989</v>
      </c>
      <c r="S994" s="6" t="s">
        <v>27</v>
      </c>
    </row>
    <row r="995" spans="18:19">
      <c r="R995" s="6" t="s">
        <v>990</v>
      </c>
      <c r="S995" s="6" t="s">
        <v>27</v>
      </c>
    </row>
    <row r="996" spans="18:19">
      <c r="R996" s="6" t="s">
        <v>991</v>
      </c>
      <c r="S996" s="6" t="s">
        <v>27</v>
      </c>
    </row>
    <row r="997" spans="18:19">
      <c r="R997" s="6" t="s">
        <v>992</v>
      </c>
      <c r="S997" s="6" t="s">
        <v>27</v>
      </c>
    </row>
    <row r="998" spans="18:19">
      <c r="R998" s="6" t="s">
        <v>993</v>
      </c>
      <c r="S998" s="6" t="s">
        <v>27</v>
      </c>
    </row>
    <row r="999" spans="18:19">
      <c r="R999" s="6" t="s">
        <v>994</v>
      </c>
      <c r="S999" s="6" t="s">
        <v>27</v>
      </c>
    </row>
    <row r="1000" spans="18:19">
      <c r="R1000" s="6" t="s">
        <v>995</v>
      </c>
      <c r="S1000" s="6" t="s">
        <v>27</v>
      </c>
    </row>
    <row r="1001" spans="18:19">
      <c r="R1001" s="6" t="s">
        <v>996</v>
      </c>
      <c r="S1001" s="6" t="s">
        <v>27</v>
      </c>
    </row>
    <row r="1002" spans="18:19">
      <c r="R1002" s="6" t="s">
        <v>997</v>
      </c>
      <c r="S1002" s="6" t="s">
        <v>27</v>
      </c>
    </row>
    <row r="1003" spans="18:19">
      <c r="R1003" s="6" t="s">
        <v>998</v>
      </c>
      <c r="S1003" s="6" t="s">
        <v>27</v>
      </c>
    </row>
    <row r="1004" spans="18:19">
      <c r="R1004" s="6" t="s">
        <v>999</v>
      </c>
      <c r="S1004" s="6" t="s">
        <v>27</v>
      </c>
    </row>
    <row r="1005" spans="18:19">
      <c r="R1005" s="6" t="s">
        <v>1000</v>
      </c>
      <c r="S1005" s="6" t="s">
        <v>27</v>
      </c>
    </row>
    <row r="1006" spans="18:19">
      <c r="R1006" s="6" t="s">
        <v>1001</v>
      </c>
      <c r="S1006" s="6" t="s">
        <v>27</v>
      </c>
    </row>
    <row r="1007" spans="18:19">
      <c r="R1007" s="6" t="s">
        <v>1002</v>
      </c>
      <c r="S1007" s="6" t="s">
        <v>27</v>
      </c>
    </row>
    <row r="1008" spans="18:19">
      <c r="R1008" s="6" t="s">
        <v>1003</v>
      </c>
      <c r="S1008" s="6" t="s">
        <v>27</v>
      </c>
    </row>
    <row r="1009" spans="18:19">
      <c r="R1009" s="6" t="s">
        <v>1004</v>
      </c>
      <c r="S1009" s="6" t="s">
        <v>27</v>
      </c>
    </row>
    <row r="1010" spans="18:19">
      <c r="R1010" s="6" t="s">
        <v>1005</v>
      </c>
      <c r="S1010" s="6" t="s">
        <v>27</v>
      </c>
    </row>
    <row r="1011" spans="18:19">
      <c r="R1011" s="6" t="s">
        <v>1006</v>
      </c>
      <c r="S1011" s="6" t="s">
        <v>27</v>
      </c>
    </row>
    <row r="1012" spans="18:19">
      <c r="R1012" s="6" t="s">
        <v>1007</v>
      </c>
      <c r="S1012" s="6" t="s">
        <v>27</v>
      </c>
    </row>
    <row r="1013" spans="18:19">
      <c r="R1013" s="6" t="s">
        <v>1008</v>
      </c>
      <c r="S1013" s="6" t="s">
        <v>27</v>
      </c>
    </row>
    <row r="1014" spans="18:19">
      <c r="R1014" s="6" t="s">
        <v>1009</v>
      </c>
      <c r="S1014" s="6" t="s">
        <v>27</v>
      </c>
    </row>
    <row r="1015" spans="18:19">
      <c r="R1015" s="6" t="s">
        <v>1010</v>
      </c>
      <c r="S1015" s="6" t="s">
        <v>27</v>
      </c>
    </row>
    <row r="1016" spans="18:19">
      <c r="R1016" s="6" t="s">
        <v>1011</v>
      </c>
      <c r="S1016" s="6" t="s">
        <v>27</v>
      </c>
    </row>
    <row r="1017" spans="18:19">
      <c r="R1017" s="6" t="s">
        <v>1012</v>
      </c>
      <c r="S1017" s="6" t="s">
        <v>27</v>
      </c>
    </row>
    <row r="1018" spans="18:19">
      <c r="R1018" s="6" t="s">
        <v>1013</v>
      </c>
      <c r="S1018" s="6" t="s">
        <v>27</v>
      </c>
    </row>
    <row r="1019" spans="18:19">
      <c r="R1019" s="6" t="s">
        <v>1014</v>
      </c>
      <c r="S1019" s="6" t="s">
        <v>27</v>
      </c>
    </row>
    <row r="1020" spans="18:19">
      <c r="R1020" s="6" t="s">
        <v>1015</v>
      </c>
      <c r="S1020" s="6" t="s">
        <v>27</v>
      </c>
    </row>
    <row r="1021" spans="18:19">
      <c r="R1021" s="6" t="s">
        <v>1016</v>
      </c>
      <c r="S1021" s="6" t="s">
        <v>27</v>
      </c>
    </row>
    <row r="1022" spans="18:19">
      <c r="R1022" s="6" t="s">
        <v>1017</v>
      </c>
      <c r="S1022" s="6" t="s">
        <v>27</v>
      </c>
    </row>
    <row r="1023" spans="18:19">
      <c r="R1023" s="6" t="s">
        <v>1018</v>
      </c>
      <c r="S1023" s="6" t="s">
        <v>27</v>
      </c>
    </row>
    <row r="1024" spans="18:19">
      <c r="R1024" s="6" t="s">
        <v>1019</v>
      </c>
      <c r="S1024" s="6" t="s">
        <v>27</v>
      </c>
    </row>
    <row r="1025" spans="18:19">
      <c r="R1025" s="6" t="s">
        <v>1020</v>
      </c>
      <c r="S1025" s="6" t="s">
        <v>27</v>
      </c>
    </row>
    <row r="1026" spans="18:19">
      <c r="R1026" s="6" t="s">
        <v>1021</v>
      </c>
      <c r="S1026" s="6" t="s">
        <v>27</v>
      </c>
    </row>
    <row r="1027" spans="18:19">
      <c r="R1027" s="6" t="s">
        <v>1022</v>
      </c>
      <c r="S1027" s="6" t="s">
        <v>27</v>
      </c>
    </row>
    <row r="1028" spans="18:19">
      <c r="R1028" s="6" t="s">
        <v>1023</v>
      </c>
      <c r="S1028" s="6" t="s">
        <v>27</v>
      </c>
    </row>
    <row r="1029" spans="18:19">
      <c r="R1029" s="6" t="s">
        <v>1024</v>
      </c>
      <c r="S1029" s="6" t="s">
        <v>27</v>
      </c>
    </row>
    <row r="1030" spans="18:19">
      <c r="R1030" s="6" t="s">
        <v>1025</v>
      </c>
      <c r="S1030" s="6" t="s">
        <v>27</v>
      </c>
    </row>
    <row r="1031" spans="18:19">
      <c r="R1031" s="6" t="s">
        <v>1026</v>
      </c>
      <c r="S1031" s="6" t="s">
        <v>27</v>
      </c>
    </row>
    <row r="1032" spans="18:19">
      <c r="R1032" s="6" t="s">
        <v>1027</v>
      </c>
      <c r="S1032" s="6" t="s">
        <v>27</v>
      </c>
    </row>
    <row r="1033" spans="18:19">
      <c r="R1033" s="6" t="s">
        <v>1028</v>
      </c>
      <c r="S1033" s="6" t="s">
        <v>27</v>
      </c>
    </row>
    <row r="1034" spans="18:19">
      <c r="R1034" s="6" t="s">
        <v>1029</v>
      </c>
      <c r="S1034" s="6" t="s">
        <v>27</v>
      </c>
    </row>
    <row r="1035" spans="18:19">
      <c r="R1035" s="6" t="s">
        <v>1030</v>
      </c>
      <c r="S1035" s="6" t="s">
        <v>27</v>
      </c>
    </row>
    <row r="1036" spans="18:19">
      <c r="R1036" s="6" t="s">
        <v>1031</v>
      </c>
      <c r="S1036" s="6" t="s">
        <v>27</v>
      </c>
    </row>
    <row r="1037" spans="18:19">
      <c r="R1037" s="6" t="s">
        <v>1032</v>
      </c>
      <c r="S1037" s="6" t="s">
        <v>27</v>
      </c>
    </row>
    <row r="1038" spans="18:19">
      <c r="R1038" s="6" t="s">
        <v>1033</v>
      </c>
      <c r="S1038" s="6" t="s">
        <v>27</v>
      </c>
    </row>
    <row r="1039" spans="18:19">
      <c r="R1039" s="6" t="s">
        <v>1034</v>
      </c>
      <c r="S1039" s="6" t="s">
        <v>27</v>
      </c>
    </row>
    <row r="1040" spans="18:19">
      <c r="R1040" s="6" t="s">
        <v>1035</v>
      </c>
      <c r="S1040" s="6" t="s">
        <v>27</v>
      </c>
    </row>
    <row r="1041" spans="18:19">
      <c r="R1041" s="6" t="s">
        <v>1036</v>
      </c>
      <c r="S1041" s="6" t="s">
        <v>27</v>
      </c>
    </row>
    <row r="1042" spans="18:19">
      <c r="R1042" s="6" t="s">
        <v>1037</v>
      </c>
      <c r="S1042" s="6" t="s">
        <v>27</v>
      </c>
    </row>
    <row r="1043" spans="18:19">
      <c r="R1043" s="6" t="s">
        <v>1038</v>
      </c>
      <c r="S1043" s="6" t="s">
        <v>27</v>
      </c>
    </row>
    <row r="1044" spans="18:19">
      <c r="R1044" s="6" t="s">
        <v>1039</v>
      </c>
      <c r="S1044" s="6" t="s">
        <v>27</v>
      </c>
    </row>
    <row r="1045" spans="18:19">
      <c r="R1045" s="6" t="s">
        <v>1040</v>
      </c>
      <c r="S1045" s="6" t="s">
        <v>27</v>
      </c>
    </row>
    <row r="1046" spans="18:19">
      <c r="R1046" s="6" t="s">
        <v>1041</v>
      </c>
      <c r="S1046" s="6" t="s">
        <v>27</v>
      </c>
    </row>
    <row r="1047" spans="18:19">
      <c r="R1047" s="6" t="s">
        <v>1042</v>
      </c>
      <c r="S1047" s="6" t="s">
        <v>27</v>
      </c>
    </row>
    <row r="1048" spans="18:19">
      <c r="R1048" s="6" t="s">
        <v>1043</v>
      </c>
      <c r="S1048" s="6" t="s">
        <v>27</v>
      </c>
    </row>
    <row r="1049" spans="18:19">
      <c r="R1049" s="6" t="s">
        <v>1044</v>
      </c>
      <c r="S1049" s="6" t="s">
        <v>27</v>
      </c>
    </row>
    <row r="1050" spans="18:19">
      <c r="R1050" s="6" t="s">
        <v>1045</v>
      </c>
      <c r="S1050" s="6" t="s">
        <v>27</v>
      </c>
    </row>
    <row r="1051" spans="18:19">
      <c r="R1051" s="6" t="s">
        <v>1046</v>
      </c>
      <c r="S1051" s="6" t="s">
        <v>27</v>
      </c>
    </row>
    <row r="1052" spans="18:19">
      <c r="R1052" s="6" t="s">
        <v>1047</v>
      </c>
      <c r="S1052" s="6" t="s">
        <v>27</v>
      </c>
    </row>
    <row r="1053" spans="18:19">
      <c r="R1053" s="6" t="s">
        <v>1048</v>
      </c>
      <c r="S1053" s="6" t="s">
        <v>27</v>
      </c>
    </row>
    <row r="1054" spans="18:19">
      <c r="R1054" s="6" t="s">
        <v>1049</v>
      </c>
      <c r="S1054" s="6" t="s">
        <v>27</v>
      </c>
    </row>
    <row r="1055" spans="18:19">
      <c r="R1055" s="6" t="s">
        <v>1050</v>
      </c>
      <c r="S1055" s="6" t="s">
        <v>27</v>
      </c>
    </row>
    <row r="1056" spans="18:19">
      <c r="R1056" s="6" t="s">
        <v>1051</v>
      </c>
      <c r="S1056" s="6" t="s">
        <v>1052</v>
      </c>
    </row>
    <row r="1057" spans="18:19">
      <c r="R1057" s="6" t="s">
        <v>1053</v>
      </c>
      <c r="S1057" s="6" t="s">
        <v>3</v>
      </c>
    </row>
    <row r="1058" spans="18:19">
      <c r="R1058" s="6" t="s">
        <v>1054</v>
      </c>
      <c r="S1058" s="6" t="s">
        <v>5</v>
      </c>
    </row>
    <row r="1059" spans="18:19">
      <c r="R1059" s="6" t="s">
        <v>1055</v>
      </c>
      <c r="S1059" s="6" t="s">
        <v>1056</v>
      </c>
    </row>
    <row r="1060" spans="18:19">
      <c r="R1060" s="6" t="s">
        <v>1057</v>
      </c>
      <c r="S1060" s="6" t="s">
        <v>3</v>
      </c>
    </row>
    <row r="1061" spans="18:19">
      <c r="R1061" s="6" t="s">
        <v>1058</v>
      </c>
      <c r="S1061" s="6" t="s">
        <v>3</v>
      </c>
    </row>
    <row r="1062" spans="18:19">
      <c r="R1062" s="6" t="s">
        <v>1059</v>
      </c>
      <c r="S1062" s="6" t="s">
        <v>3</v>
      </c>
    </row>
    <row r="1063" spans="18:19">
      <c r="R1063" s="6" t="s">
        <v>1060</v>
      </c>
      <c r="S1063" s="6" t="s">
        <v>3</v>
      </c>
    </row>
    <row r="1064" spans="18:19">
      <c r="R1064" s="6" t="s">
        <v>1061</v>
      </c>
      <c r="S1064" s="6" t="s">
        <v>15</v>
      </c>
    </row>
    <row r="1065" spans="18:19">
      <c r="R1065" s="6" t="s">
        <v>1062</v>
      </c>
      <c r="S1065" s="6" t="s">
        <v>1063</v>
      </c>
    </row>
    <row r="1066" spans="18:19">
      <c r="R1066" s="6" t="s">
        <v>1064</v>
      </c>
      <c r="S1066" s="6" t="s">
        <v>3</v>
      </c>
    </row>
    <row r="1067" spans="18:19">
      <c r="R1067" s="6" t="s">
        <v>1065</v>
      </c>
      <c r="S1067" s="6" t="s">
        <v>3</v>
      </c>
    </row>
    <row r="1068" spans="18:19">
      <c r="R1068" s="6" t="s">
        <v>1066</v>
      </c>
      <c r="S1068" s="6" t="s">
        <v>3</v>
      </c>
    </row>
    <row r="1069" spans="18:19">
      <c r="R1069" s="6" t="s">
        <v>1067</v>
      </c>
      <c r="S1069" s="6" t="s">
        <v>3</v>
      </c>
    </row>
    <row r="1070" spans="18:19">
      <c r="R1070" s="6" t="s">
        <v>1068</v>
      </c>
      <c r="S1070" s="6" t="s">
        <v>3</v>
      </c>
    </row>
    <row r="1071" spans="18:19">
      <c r="R1071" s="6" t="s">
        <v>1069</v>
      </c>
      <c r="S1071" s="6" t="s">
        <v>3</v>
      </c>
    </row>
    <row r="1072" spans="18:19">
      <c r="R1072" s="6" t="s">
        <v>1070</v>
      </c>
      <c r="S1072" s="6" t="s">
        <v>3</v>
      </c>
    </row>
    <row r="1073" spans="18:19">
      <c r="R1073" s="6" t="s">
        <v>1071</v>
      </c>
      <c r="S1073" s="6" t="s">
        <v>3</v>
      </c>
    </row>
    <row r="1074" spans="18:19">
      <c r="R1074" s="6" t="s">
        <v>1072</v>
      </c>
      <c r="S1074" s="6" t="s">
        <v>3</v>
      </c>
    </row>
    <row r="1075" spans="18:19">
      <c r="R1075" s="6" t="s">
        <v>1073</v>
      </c>
      <c r="S1075" s="6" t="s">
        <v>3</v>
      </c>
    </row>
    <row r="1076" spans="18:19">
      <c r="R1076" s="6" t="s">
        <v>1074</v>
      </c>
      <c r="S1076" s="6" t="s">
        <v>3</v>
      </c>
    </row>
    <row r="1077" spans="18:19">
      <c r="R1077" s="6" t="s">
        <v>1075</v>
      </c>
      <c r="S1077" s="6" t="s">
        <v>3</v>
      </c>
    </row>
    <row r="1078" spans="18:19">
      <c r="R1078" s="6" t="s">
        <v>1076</v>
      </c>
      <c r="S1078" s="6" t="s">
        <v>3</v>
      </c>
    </row>
    <row r="1079" spans="18:19">
      <c r="R1079" s="6" t="s">
        <v>1077</v>
      </c>
      <c r="S1079" s="6" t="s">
        <v>3</v>
      </c>
    </row>
    <row r="1080" spans="18:19">
      <c r="R1080" s="6" t="s">
        <v>1078</v>
      </c>
      <c r="S1080" s="6" t="s">
        <v>1052</v>
      </c>
    </row>
    <row r="1081" spans="18:19">
      <c r="R1081" s="6" t="s">
        <v>1079</v>
      </c>
      <c r="S1081" s="6" t="s">
        <v>1063</v>
      </c>
    </row>
    <row r="1082" spans="18:19">
      <c r="R1082" s="6" t="s">
        <v>1080</v>
      </c>
      <c r="S1082" s="6" t="s">
        <v>1081</v>
      </c>
    </row>
    <row r="1083" spans="18:19">
      <c r="R1083" s="6" t="s">
        <v>1082</v>
      </c>
      <c r="S1083" s="6" t="s">
        <v>1081</v>
      </c>
    </row>
    <row r="1084" spans="18:19">
      <c r="R1084" s="6" t="s">
        <v>1083</v>
      </c>
      <c r="S1084" s="6" t="s">
        <v>3</v>
      </c>
    </row>
    <row r="1085" spans="18:19">
      <c r="R1085" s="6" t="s">
        <v>1084</v>
      </c>
      <c r="S1085" s="6" t="s">
        <v>3</v>
      </c>
    </row>
    <row r="1086" spans="18:19">
      <c r="R1086" s="6" t="s">
        <v>1085</v>
      </c>
      <c r="S1086" s="6" t="s">
        <v>3</v>
      </c>
    </row>
    <row r="1087" spans="18:19">
      <c r="R1087" s="6" t="s">
        <v>1086</v>
      </c>
      <c r="S1087" s="6" t="s">
        <v>3</v>
      </c>
    </row>
    <row r="1088" spans="18:19">
      <c r="R1088" s="6" t="s">
        <v>1087</v>
      </c>
      <c r="S1088" s="6" t="s">
        <v>3</v>
      </c>
    </row>
    <row r="1089" spans="18:19">
      <c r="R1089" s="6" t="s">
        <v>1088</v>
      </c>
      <c r="S1089" s="6" t="s">
        <v>1089</v>
      </c>
    </row>
    <row r="1090" spans="18:19">
      <c r="R1090" s="6" t="s">
        <v>1090</v>
      </c>
      <c r="S1090" s="6" t="s">
        <v>1056</v>
      </c>
    </row>
    <row r="1091" spans="18:19">
      <c r="R1091" s="6" t="s">
        <v>1091</v>
      </c>
      <c r="S1091" s="6" t="s">
        <v>1089</v>
      </c>
    </row>
    <row r="1092" spans="18:19">
      <c r="R1092" s="6" t="s">
        <v>1092</v>
      </c>
      <c r="S1092" s="6" t="s">
        <v>3</v>
      </c>
    </row>
    <row r="1093" spans="18:19">
      <c r="R1093" s="6" t="s">
        <v>1093</v>
      </c>
      <c r="S1093" s="6" t="s">
        <v>1052</v>
      </c>
    </row>
    <row r="1094" spans="18:19">
      <c r="R1094" s="6" t="s">
        <v>1094</v>
      </c>
      <c r="S1094" s="6" t="s">
        <v>3</v>
      </c>
    </row>
    <row r="1095" spans="18:19">
      <c r="R1095" s="6" t="s">
        <v>1095</v>
      </c>
      <c r="S1095" s="6" t="s">
        <v>9</v>
      </c>
    </row>
    <row r="1096" spans="18:19">
      <c r="R1096" s="6" t="s">
        <v>1096</v>
      </c>
      <c r="S1096" s="6" t="s">
        <v>3</v>
      </c>
    </row>
    <row r="1097" spans="18:19">
      <c r="R1097" s="6" t="s">
        <v>1097</v>
      </c>
      <c r="S1097" s="6" t="s">
        <v>15</v>
      </c>
    </row>
    <row r="1098" spans="18:19">
      <c r="R1098" s="6" t="s">
        <v>1098</v>
      </c>
      <c r="S1098" s="6" t="s">
        <v>15</v>
      </c>
    </row>
    <row r="1099" spans="18:19">
      <c r="R1099" s="6" t="s">
        <v>1099</v>
      </c>
      <c r="S1099" s="6" t="s">
        <v>9</v>
      </c>
    </row>
    <row r="1100" spans="18:19">
      <c r="R1100" s="6" t="s">
        <v>1100</v>
      </c>
      <c r="S1100" s="6" t="s">
        <v>15</v>
      </c>
    </row>
    <row r="1101" spans="18:19">
      <c r="R1101" s="6" t="s">
        <v>1101</v>
      </c>
      <c r="S1101" s="6" t="s">
        <v>3</v>
      </c>
    </row>
    <row r="1102" spans="18:19">
      <c r="R1102" s="6" t="s">
        <v>1102</v>
      </c>
      <c r="S1102" s="6" t="s">
        <v>3</v>
      </c>
    </row>
    <row r="1103" spans="18:19">
      <c r="R1103" s="6" t="s">
        <v>1103</v>
      </c>
      <c r="S1103" s="6" t="s">
        <v>1104</v>
      </c>
    </row>
    <row r="1104" spans="18:19">
      <c r="R1104" s="6" t="s">
        <v>1105</v>
      </c>
      <c r="S1104" s="6" t="s">
        <v>3</v>
      </c>
    </row>
    <row r="1105" spans="18:19">
      <c r="R1105" s="6" t="s">
        <v>1106</v>
      </c>
      <c r="S1105" s="6" t="s">
        <v>3</v>
      </c>
    </row>
    <row r="1106" spans="18:19">
      <c r="R1106" s="6" t="s">
        <v>1107</v>
      </c>
      <c r="S1106" s="6" t="s">
        <v>7</v>
      </c>
    </row>
    <row r="1107" spans="18:19">
      <c r="R1107" s="6" t="s">
        <v>1108</v>
      </c>
      <c r="S1107" s="6" t="s">
        <v>3</v>
      </c>
    </row>
    <row r="1108" spans="18:19">
      <c r="R1108" s="6" t="s">
        <v>1109</v>
      </c>
      <c r="S1108" s="6" t="s">
        <v>3</v>
      </c>
    </row>
    <row r="1109" spans="18:19">
      <c r="R1109" s="6" t="s">
        <v>1110</v>
      </c>
      <c r="S1109" s="6" t="s">
        <v>3</v>
      </c>
    </row>
    <row r="1110" spans="18:19">
      <c r="R1110" s="6" t="s">
        <v>1111</v>
      </c>
      <c r="S1110" s="6" t="s">
        <v>3</v>
      </c>
    </row>
    <row r="1111" spans="18:19">
      <c r="R1111" s="6" t="s">
        <v>1112</v>
      </c>
      <c r="S1111" s="6" t="s">
        <v>3</v>
      </c>
    </row>
    <row r="1112" spans="18:19">
      <c r="R1112" s="6" t="s">
        <v>1113</v>
      </c>
      <c r="S1112" s="6" t="s">
        <v>3</v>
      </c>
    </row>
    <row r="1113" spans="18:19">
      <c r="R1113" s="6" t="s">
        <v>1114</v>
      </c>
      <c r="S1113" s="6" t="s">
        <v>3</v>
      </c>
    </row>
    <row r="1114" spans="18:19">
      <c r="R1114" s="6" t="s">
        <v>1115</v>
      </c>
      <c r="S1114" s="6" t="s">
        <v>1081</v>
      </c>
    </row>
    <row r="1115" spans="18:19">
      <c r="R1115" s="6" t="s">
        <v>1116</v>
      </c>
      <c r="S1115" s="6" t="s">
        <v>3</v>
      </c>
    </row>
    <row r="1116" spans="18:19">
      <c r="R1116" s="6" t="s">
        <v>1117</v>
      </c>
      <c r="S1116" s="6" t="s">
        <v>3</v>
      </c>
    </row>
    <row r="1117" spans="18:19">
      <c r="R1117" s="6" t="s">
        <v>1118</v>
      </c>
      <c r="S1117" s="6" t="s">
        <v>3</v>
      </c>
    </row>
    <row r="1118" spans="18:19">
      <c r="R1118" s="6" t="s">
        <v>1119</v>
      </c>
      <c r="S1118" s="6" t="s">
        <v>3</v>
      </c>
    </row>
    <row r="1119" spans="18:19">
      <c r="R1119" s="6" t="s">
        <v>1120</v>
      </c>
      <c r="S1119" s="6" t="s">
        <v>3</v>
      </c>
    </row>
    <row r="1120" spans="18:19">
      <c r="R1120" s="6" t="s">
        <v>1121</v>
      </c>
      <c r="S1120" s="6" t="s">
        <v>5</v>
      </c>
    </row>
    <row r="1121" spans="18:19">
      <c r="R1121" s="6" t="s">
        <v>1122</v>
      </c>
      <c r="S1121" s="6" t="s">
        <v>3</v>
      </c>
    </row>
    <row r="1122" spans="18:19">
      <c r="R1122" s="6" t="s">
        <v>1123</v>
      </c>
      <c r="S1122" s="6" t="s">
        <v>3</v>
      </c>
    </row>
    <row r="1123" spans="18:19">
      <c r="R1123" s="6" t="s">
        <v>1124</v>
      </c>
      <c r="S1123" s="6" t="s">
        <v>3</v>
      </c>
    </row>
    <row r="1124" spans="18:19">
      <c r="R1124" s="6" t="s">
        <v>1125</v>
      </c>
      <c r="S1124" s="6" t="s">
        <v>3</v>
      </c>
    </row>
    <row r="1125" spans="18:19">
      <c r="R1125" s="6" t="s">
        <v>1126</v>
      </c>
      <c r="S1125" s="6" t="s">
        <v>3</v>
      </c>
    </row>
    <row r="1126" spans="18:19">
      <c r="R1126" s="6" t="s">
        <v>1127</v>
      </c>
      <c r="S1126" s="6" t="s">
        <v>3</v>
      </c>
    </row>
    <row r="1127" spans="18:19">
      <c r="R1127" s="6" t="s">
        <v>1128</v>
      </c>
      <c r="S1127" s="6" t="s">
        <v>3</v>
      </c>
    </row>
    <row r="1128" spans="18:19">
      <c r="R1128" s="6" t="s">
        <v>1129</v>
      </c>
      <c r="S1128" s="6" t="s">
        <v>3</v>
      </c>
    </row>
    <row r="1129" spans="18:19">
      <c r="R1129" s="6" t="s">
        <v>1130</v>
      </c>
      <c r="S1129" s="6" t="s">
        <v>3</v>
      </c>
    </row>
    <row r="1130" spans="18:19">
      <c r="R1130" s="6" t="s">
        <v>1131</v>
      </c>
      <c r="S1130" s="6" t="s">
        <v>3</v>
      </c>
    </row>
    <row r="1131" spans="18:19">
      <c r="R1131" s="6" t="s">
        <v>1132</v>
      </c>
      <c r="S1131" s="6" t="s">
        <v>9</v>
      </c>
    </row>
    <row r="1132" spans="18:19">
      <c r="R1132" s="6" t="s">
        <v>1133</v>
      </c>
      <c r="S1132" s="6" t="s">
        <v>1052</v>
      </c>
    </row>
    <row r="1133" spans="18:19">
      <c r="R1133" s="6" t="s">
        <v>1134</v>
      </c>
      <c r="S1133" s="6" t="s">
        <v>3</v>
      </c>
    </row>
    <row r="1134" spans="18:19">
      <c r="R1134" s="6" t="s">
        <v>1135</v>
      </c>
      <c r="S1134" s="6" t="s">
        <v>3</v>
      </c>
    </row>
    <row r="1135" spans="18:19">
      <c r="R1135" s="6" t="s">
        <v>1136</v>
      </c>
      <c r="S1135" s="6" t="s">
        <v>3</v>
      </c>
    </row>
    <row r="1136" spans="18:19">
      <c r="R1136" s="6" t="s">
        <v>1137</v>
      </c>
      <c r="S1136" s="6" t="s">
        <v>3</v>
      </c>
    </row>
    <row r="1137" spans="18:19">
      <c r="R1137" s="6" t="s">
        <v>1138</v>
      </c>
      <c r="S1137" s="6" t="s">
        <v>15</v>
      </c>
    </row>
    <row r="1138" spans="18:19">
      <c r="R1138" s="6" t="s">
        <v>1139</v>
      </c>
      <c r="S1138" s="6" t="s">
        <v>1089</v>
      </c>
    </row>
    <row r="1139" spans="18:19">
      <c r="R1139" s="6" t="s">
        <v>1140</v>
      </c>
      <c r="S1139" s="6" t="s">
        <v>1089</v>
      </c>
    </row>
    <row r="1140" spans="18:19">
      <c r="R1140" s="6" t="s">
        <v>1141</v>
      </c>
      <c r="S1140" s="6" t="s">
        <v>1089</v>
      </c>
    </row>
    <row r="1141" spans="18:19">
      <c r="R1141" s="6" t="s">
        <v>1142</v>
      </c>
      <c r="S1141" s="6" t="s">
        <v>1089</v>
      </c>
    </row>
    <row r="1142" spans="18:19">
      <c r="R1142" s="6" t="s">
        <v>1143</v>
      </c>
      <c r="S1142" s="6" t="s">
        <v>3</v>
      </c>
    </row>
    <row r="1143" spans="18:19">
      <c r="R1143" s="6" t="s">
        <v>1144</v>
      </c>
      <c r="S1143" s="6" t="s">
        <v>7</v>
      </c>
    </row>
    <row r="1144" spans="18:19">
      <c r="R1144" s="6" t="s">
        <v>1145</v>
      </c>
      <c r="S1144" s="6" t="s">
        <v>15</v>
      </c>
    </row>
    <row r="1145" spans="18:19">
      <c r="R1145" s="6" t="s">
        <v>1146</v>
      </c>
      <c r="S1145" s="6" t="s">
        <v>15</v>
      </c>
    </row>
    <row r="1146" spans="18:19">
      <c r="R1146" s="6" t="s">
        <v>1147</v>
      </c>
      <c r="S1146" s="6" t="s">
        <v>1148</v>
      </c>
    </row>
    <row r="1147" spans="18:19">
      <c r="R1147" s="6" t="s">
        <v>1149</v>
      </c>
      <c r="S1147" s="6" t="s">
        <v>5</v>
      </c>
    </row>
    <row r="1148" spans="18:19">
      <c r="R1148" s="6" t="s">
        <v>1150</v>
      </c>
      <c r="S1148" s="6" t="s">
        <v>7</v>
      </c>
    </row>
    <row r="1149" spans="18:19">
      <c r="R1149" s="6" t="s">
        <v>1151</v>
      </c>
      <c r="S1149" s="6" t="s">
        <v>9</v>
      </c>
    </row>
    <row r="1150" spans="18:19">
      <c r="R1150" s="6" t="s">
        <v>1152</v>
      </c>
      <c r="S1150" s="6" t="s">
        <v>7</v>
      </c>
    </row>
    <row r="1151" spans="18:19">
      <c r="R1151" s="6" t="s">
        <v>1153</v>
      </c>
      <c r="S1151" s="6" t="s">
        <v>3</v>
      </c>
    </row>
    <row r="1152" spans="18:19">
      <c r="R1152" s="6" t="s">
        <v>1154</v>
      </c>
      <c r="S1152" s="6" t="s">
        <v>15</v>
      </c>
    </row>
    <row r="1153" spans="18:19">
      <c r="R1153" s="6" t="s">
        <v>1155</v>
      </c>
      <c r="S1153" s="6" t="s">
        <v>3</v>
      </c>
    </row>
    <row r="1154" spans="18:19">
      <c r="R1154" s="6" t="s">
        <v>1156</v>
      </c>
      <c r="S1154" s="6" t="s">
        <v>3</v>
      </c>
    </row>
    <row r="1155" spans="18:19">
      <c r="R1155" s="6" t="s">
        <v>1157</v>
      </c>
      <c r="S1155" s="6" t="s">
        <v>3</v>
      </c>
    </row>
    <row r="1156" spans="18:19">
      <c r="R1156" s="6" t="s">
        <v>1158</v>
      </c>
      <c r="S1156" s="6" t="s">
        <v>7</v>
      </c>
    </row>
    <row r="1157" spans="18:19">
      <c r="R1157" s="6" t="s">
        <v>1159</v>
      </c>
      <c r="S1157" s="6" t="s">
        <v>3</v>
      </c>
    </row>
    <row r="1158" spans="18:19">
      <c r="R1158" s="6" t="s">
        <v>1160</v>
      </c>
      <c r="S1158" s="6" t="s">
        <v>3</v>
      </c>
    </row>
    <row r="1159" spans="18:19">
      <c r="R1159" s="6" t="s">
        <v>1161</v>
      </c>
      <c r="S1159" s="6" t="s">
        <v>3</v>
      </c>
    </row>
    <row r="1160" spans="18:19">
      <c r="R1160" s="6" t="s">
        <v>1162</v>
      </c>
      <c r="S1160" s="6" t="s">
        <v>3</v>
      </c>
    </row>
    <row r="1161" spans="18:19">
      <c r="R1161" s="6" t="s">
        <v>1163</v>
      </c>
      <c r="S1161" s="6" t="s">
        <v>3</v>
      </c>
    </row>
    <row r="1162" spans="18:19">
      <c r="R1162" s="6" t="s">
        <v>1164</v>
      </c>
      <c r="S1162" s="6" t="s">
        <v>3</v>
      </c>
    </row>
    <row r="1163" spans="18:19">
      <c r="R1163" s="6" t="s">
        <v>1165</v>
      </c>
      <c r="S1163" s="6" t="s">
        <v>3</v>
      </c>
    </row>
    <row r="1164" spans="18:19">
      <c r="R1164" s="6" t="s">
        <v>1166</v>
      </c>
      <c r="S1164" s="6" t="s">
        <v>3</v>
      </c>
    </row>
    <row r="1165" spans="18:19">
      <c r="R1165" s="6" t="s">
        <v>1167</v>
      </c>
      <c r="S1165" s="6" t="s">
        <v>3</v>
      </c>
    </row>
    <row r="1166" spans="18:19">
      <c r="R1166" s="6" t="s">
        <v>1168</v>
      </c>
      <c r="S1166" s="6" t="s">
        <v>3</v>
      </c>
    </row>
    <row r="1167" spans="18:19">
      <c r="R1167" s="6" t="s">
        <v>1169</v>
      </c>
      <c r="S1167" s="6" t="s">
        <v>3</v>
      </c>
    </row>
    <row r="1168" spans="18:19">
      <c r="R1168" s="6" t="s">
        <v>1170</v>
      </c>
      <c r="S1168" s="6" t="s">
        <v>3</v>
      </c>
    </row>
    <row r="1169" spans="18:19">
      <c r="R1169" s="6" t="s">
        <v>1171</v>
      </c>
      <c r="S1169" s="6" t="s">
        <v>3</v>
      </c>
    </row>
    <row r="1170" spans="18:19">
      <c r="R1170" s="6" t="s">
        <v>1172</v>
      </c>
      <c r="S1170" s="6" t="s">
        <v>3</v>
      </c>
    </row>
    <row r="1171" spans="18:19">
      <c r="R1171" s="6" t="s">
        <v>1173</v>
      </c>
      <c r="S1171" s="6" t="s">
        <v>3</v>
      </c>
    </row>
    <row r="1172" spans="18:19">
      <c r="R1172" s="6" t="s">
        <v>1174</v>
      </c>
      <c r="S1172" s="6" t="s">
        <v>1081</v>
      </c>
    </row>
    <row r="1173" spans="18:19">
      <c r="R1173" s="6" t="s">
        <v>1175</v>
      </c>
      <c r="S1173" s="6" t="s">
        <v>3</v>
      </c>
    </row>
    <row r="1174" spans="18:19">
      <c r="R1174" s="6" t="s">
        <v>1176</v>
      </c>
      <c r="S1174" s="6" t="s">
        <v>3</v>
      </c>
    </row>
    <row r="1175" spans="18:19">
      <c r="R1175" s="6" t="s">
        <v>1177</v>
      </c>
      <c r="S1175" s="6" t="s">
        <v>3</v>
      </c>
    </row>
    <row r="1176" spans="18:19">
      <c r="R1176" s="6" t="s">
        <v>1178</v>
      </c>
      <c r="S1176" s="6" t="s">
        <v>3</v>
      </c>
    </row>
    <row r="1177" spans="18:19">
      <c r="R1177" s="6" t="s">
        <v>1179</v>
      </c>
      <c r="S1177" s="6" t="s">
        <v>3</v>
      </c>
    </row>
    <row r="1178" spans="18:19">
      <c r="R1178" s="6" t="s">
        <v>1180</v>
      </c>
      <c r="S1178" s="6" t="s">
        <v>3</v>
      </c>
    </row>
    <row r="1179" spans="18:19">
      <c r="R1179" s="6" t="s">
        <v>1181</v>
      </c>
      <c r="S1179" s="6" t="s">
        <v>3</v>
      </c>
    </row>
    <row r="1180" spans="18:19">
      <c r="R1180" s="6" t="s">
        <v>1182</v>
      </c>
      <c r="S1180" s="6" t="s">
        <v>3</v>
      </c>
    </row>
    <row r="1181" spans="18:19">
      <c r="R1181" s="6" t="s">
        <v>1183</v>
      </c>
      <c r="S1181" s="6" t="s">
        <v>3</v>
      </c>
    </row>
    <row r="1182" spans="18:19">
      <c r="R1182" s="6" t="s">
        <v>1184</v>
      </c>
      <c r="S1182" s="6" t="s">
        <v>3</v>
      </c>
    </row>
    <row r="1183" spans="18:19">
      <c r="R1183" s="6" t="s">
        <v>1185</v>
      </c>
      <c r="S1183" s="6" t="s">
        <v>3</v>
      </c>
    </row>
    <row r="1184" spans="18:19">
      <c r="R1184" s="6" t="s">
        <v>1186</v>
      </c>
      <c r="S1184" s="6" t="s">
        <v>3</v>
      </c>
    </row>
    <row r="1185" spans="18:19">
      <c r="R1185" s="6" t="s">
        <v>1187</v>
      </c>
      <c r="S1185" s="6" t="s">
        <v>3</v>
      </c>
    </row>
    <row r="1186" spans="18:19">
      <c r="R1186" s="6" t="s">
        <v>1188</v>
      </c>
      <c r="S1186" s="6" t="s">
        <v>3</v>
      </c>
    </row>
    <row r="1187" spans="18:19">
      <c r="R1187" s="6" t="s">
        <v>1189</v>
      </c>
      <c r="S1187" s="6" t="s">
        <v>3</v>
      </c>
    </row>
    <row r="1188" spans="18:19">
      <c r="R1188" s="6" t="s">
        <v>1190</v>
      </c>
      <c r="S1188" s="6" t="s">
        <v>3</v>
      </c>
    </row>
    <row r="1189" spans="18:19">
      <c r="R1189" s="6" t="s">
        <v>1191</v>
      </c>
      <c r="S1189" s="6" t="s">
        <v>3</v>
      </c>
    </row>
    <row r="1190" spans="18:19">
      <c r="R1190" s="6" t="s">
        <v>1192</v>
      </c>
      <c r="S1190" s="6" t="s">
        <v>3</v>
      </c>
    </row>
    <row r="1191" spans="18:19">
      <c r="R1191" s="6" t="s">
        <v>1193</v>
      </c>
      <c r="S1191" s="6" t="s">
        <v>3</v>
      </c>
    </row>
    <row r="1192" spans="18:19">
      <c r="R1192" s="6" t="s">
        <v>1194</v>
      </c>
      <c r="S1192" s="6" t="s">
        <v>3</v>
      </c>
    </row>
    <row r="1193" spans="18:19">
      <c r="R1193" s="6" t="s">
        <v>1195</v>
      </c>
      <c r="S1193" s="6" t="s">
        <v>3</v>
      </c>
    </row>
    <row r="1194" spans="18:19">
      <c r="R1194" s="6" t="s">
        <v>1196</v>
      </c>
      <c r="S1194" s="6" t="s">
        <v>1148</v>
      </c>
    </row>
    <row r="1195" spans="18:19">
      <c r="R1195" s="6" t="s">
        <v>1197</v>
      </c>
      <c r="S1195" s="6" t="s">
        <v>1148</v>
      </c>
    </row>
    <row r="1196" spans="18:19">
      <c r="R1196" s="6" t="s">
        <v>1198</v>
      </c>
      <c r="S1196" s="6" t="s">
        <v>1148</v>
      </c>
    </row>
    <row r="1197" spans="18:19">
      <c r="R1197" s="6" t="s">
        <v>1199</v>
      </c>
      <c r="S1197" s="6" t="s">
        <v>1148</v>
      </c>
    </row>
    <row r="1198" spans="18:19">
      <c r="R1198" s="6" t="s">
        <v>1200</v>
      </c>
      <c r="S1198" s="6" t="s">
        <v>1148</v>
      </c>
    </row>
    <row r="1199" spans="18:19">
      <c r="R1199" s="6" t="s">
        <v>1201</v>
      </c>
      <c r="S1199" s="6" t="s">
        <v>1148</v>
      </c>
    </row>
    <row r="1200" spans="18:19">
      <c r="R1200" s="6" t="s">
        <v>1202</v>
      </c>
      <c r="S1200" s="6" t="s">
        <v>1148</v>
      </c>
    </row>
    <row r="1201" spans="18:19">
      <c r="R1201" s="6" t="s">
        <v>1203</v>
      </c>
      <c r="S1201" s="6" t="s">
        <v>1148</v>
      </c>
    </row>
    <row r="1202" spans="18:19">
      <c r="R1202" s="6" t="s">
        <v>1204</v>
      </c>
      <c r="S1202" s="6" t="s">
        <v>1148</v>
      </c>
    </row>
    <row r="1203" spans="18:19">
      <c r="R1203" s="6" t="s">
        <v>1205</v>
      </c>
      <c r="S1203" s="6" t="s">
        <v>1148</v>
      </c>
    </row>
    <row r="1204" spans="18:19">
      <c r="R1204" s="6" t="s">
        <v>1206</v>
      </c>
      <c r="S1204" s="6" t="s">
        <v>1148</v>
      </c>
    </row>
    <row r="1205" spans="18:19">
      <c r="R1205" s="6" t="s">
        <v>1207</v>
      </c>
      <c r="S1205" s="6" t="s">
        <v>1148</v>
      </c>
    </row>
    <row r="1206" spans="18:19">
      <c r="R1206" s="6" t="s">
        <v>1208</v>
      </c>
      <c r="S1206" s="6" t="s">
        <v>1148</v>
      </c>
    </row>
    <row r="1207" spans="18:19">
      <c r="R1207" s="6" t="s">
        <v>1209</v>
      </c>
      <c r="S1207" s="6" t="s">
        <v>1148</v>
      </c>
    </row>
    <row r="1208" spans="18:19">
      <c r="R1208" s="6" t="s">
        <v>1210</v>
      </c>
      <c r="S1208" s="6" t="s">
        <v>1148</v>
      </c>
    </row>
    <row r="1209" spans="18:19">
      <c r="R1209" s="6" t="s">
        <v>1211</v>
      </c>
      <c r="S1209" s="6" t="s">
        <v>1148</v>
      </c>
    </row>
    <row r="1210" spans="18:19">
      <c r="R1210" s="6" t="s">
        <v>1212</v>
      </c>
      <c r="S1210" s="6" t="s">
        <v>1148</v>
      </c>
    </row>
    <row r="1211" spans="18:19">
      <c r="R1211" s="6" t="s">
        <v>1213</v>
      </c>
      <c r="S1211" s="6" t="s">
        <v>1148</v>
      </c>
    </row>
    <row r="1212" spans="18:19">
      <c r="R1212" s="6" t="s">
        <v>1214</v>
      </c>
      <c r="S1212" s="6" t="s">
        <v>1148</v>
      </c>
    </row>
    <row r="1213" spans="18:19">
      <c r="R1213" s="6" t="s">
        <v>1215</v>
      </c>
      <c r="S1213" s="6" t="s">
        <v>1148</v>
      </c>
    </row>
    <row r="1214" spans="18:19">
      <c r="R1214" s="6" t="s">
        <v>1216</v>
      </c>
      <c r="S1214" s="6" t="s">
        <v>1148</v>
      </c>
    </row>
    <row r="1215" spans="18:19">
      <c r="R1215" s="6" t="s">
        <v>1217</v>
      </c>
      <c r="S1215" s="6" t="s">
        <v>1148</v>
      </c>
    </row>
    <row r="1216" spans="18:19">
      <c r="R1216" s="6" t="s">
        <v>1218</v>
      </c>
      <c r="S1216" s="6" t="s">
        <v>1148</v>
      </c>
    </row>
    <row r="1217" spans="18:19">
      <c r="R1217" s="6" t="s">
        <v>1219</v>
      </c>
      <c r="S1217" s="6" t="s">
        <v>1148</v>
      </c>
    </row>
    <row r="1218" spans="18:19">
      <c r="R1218" s="6" t="s">
        <v>1220</v>
      </c>
      <c r="S1218" s="6" t="s">
        <v>1148</v>
      </c>
    </row>
    <row r="1219" spans="18:19">
      <c r="R1219" s="6" t="s">
        <v>1221</v>
      </c>
      <c r="S1219" s="6" t="s">
        <v>1148</v>
      </c>
    </row>
    <row r="1220" spans="18:19">
      <c r="R1220" s="6" t="s">
        <v>1222</v>
      </c>
      <c r="S1220" s="6" t="s">
        <v>1148</v>
      </c>
    </row>
    <row r="1221" spans="18:19">
      <c r="R1221" s="6" t="s">
        <v>1223</v>
      </c>
      <c r="S1221" s="6" t="s">
        <v>1148</v>
      </c>
    </row>
    <row r="1222" spans="18:19">
      <c r="R1222" s="6" t="s">
        <v>1224</v>
      </c>
      <c r="S1222" s="6" t="s">
        <v>1148</v>
      </c>
    </row>
    <row r="1223" spans="18:19">
      <c r="R1223" s="6" t="s">
        <v>1225</v>
      </c>
      <c r="S1223" s="6" t="s">
        <v>1052</v>
      </c>
    </row>
    <row r="1224" spans="18:19">
      <c r="R1224" s="6" t="s">
        <v>1226</v>
      </c>
      <c r="S1224" s="6" t="s">
        <v>1052</v>
      </c>
    </row>
    <row r="1225" spans="18:19">
      <c r="R1225" s="6" t="s">
        <v>1227</v>
      </c>
      <c r="S1225" s="6" t="s">
        <v>3</v>
      </c>
    </row>
    <row r="1226" spans="18:19">
      <c r="R1226" s="6" t="s">
        <v>1228</v>
      </c>
      <c r="S1226" s="6" t="s">
        <v>3</v>
      </c>
    </row>
    <row r="1227" spans="18:19">
      <c r="R1227" s="6" t="s">
        <v>1229</v>
      </c>
      <c r="S1227" s="6" t="s">
        <v>15</v>
      </c>
    </row>
    <row r="1228" spans="18:19">
      <c r="R1228" s="6" t="s">
        <v>1230</v>
      </c>
      <c r="S1228" s="6" t="s">
        <v>5</v>
      </c>
    </row>
    <row r="1229" spans="18:19">
      <c r="R1229" s="6" t="s">
        <v>1231</v>
      </c>
      <c r="S1229" s="6" t="s">
        <v>1052</v>
      </c>
    </row>
    <row r="1230" spans="18:19">
      <c r="R1230" s="6" t="s">
        <v>1232</v>
      </c>
      <c r="S1230" s="6" t="s">
        <v>3</v>
      </c>
    </row>
    <row r="1231" spans="18:19">
      <c r="R1231" s="6" t="s">
        <v>1233</v>
      </c>
      <c r="S1231" s="6" t="s">
        <v>3</v>
      </c>
    </row>
    <row r="1232" spans="18:19">
      <c r="R1232" s="6" t="s">
        <v>1234</v>
      </c>
      <c r="S1232" s="6" t="s">
        <v>1052</v>
      </c>
    </row>
    <row r="1233" spans="18:19">
      <c r="R1233" s="6" t="s">
        <v>1235</v>
      </c>
      <c r="S1233" s="6" t="s">
        <v>1063</v>
      </c>
    </row>
    <row r="1234" spans="18:19">
      <c r="R1234" s="6" t="s">
        <v>1236</v>
      </c>
      <c r="S1234" s="6" t="s">
        <v>1148</v>
      </c>
    </row>
    <row r="1235" spans="18:19">
      <c r="R1235" s="6" t="s">
        <v>1237</v>
      </c>
      <c r="S1235" s="6" t="s">
        <v>1148</v>
      </c>
    </row>
    <row r="1236" spans="18:19">
      <c r="R1236" s="6" t="s">
        <v>1238</v>
      </c>
      <c r="S1236" s="6" t="s">
        <v>1148</v>
      </c>
    </row>
    <row r="1237" spans="18:19">
      <c r="R1237" s="6" t="s">
        <v>1239</v>
      </c>
      <c r="S1237" s="6" t="s">
        <v>1148</v>
      </c>
    </row>
    <row r="1238" spans="18:19">
      <c r="R1238" s="6" t="s">
        <v>1240</v>
      </c>
      <c r="S1238" s="6" t="s">
        <v>1148</v>
      </c>
    </row>
    <row r="1239" spans="18:19">
      <c r="R1239" s="6" t="s">
        <v>1241</v>
      </c>
      <c r="S1239" s="6" t="s">
        <v>1148</v>
      </c>
    </row>
    <row r="1240" spans="18:19">
      <c r="R1240" s="6" t="s">
        <v>1242</v>
      </c>
      <c r="S1240" s="6" t="s">
        <v>1243</v>
      </c>
    </row>
    <row r="1241" spans="18:19">
      <c r="R1241" s="6" t="s">
        <v>1244</v>
      </c>
      <c r="S1241" s="6" t="s">
        <v>3</v>
      </c>
    </row>
    <row r="1242" spans="18:19">
      <c r="R1242" s="6" t="s">
        <v>1245</v>
      </c>
      <c r="S1242" s="6" t="s">
        <v>3</v>
      </c>
    </row>
    <row r="1243" spans="18:19">
      <c r="R1243" s="6" t="s">
        <v>1246</v>
      </c>
      <c r="S1243" s="6" t="s">
        <v>1247</v>
      </c>
    </row>
    <row r="1244" spans="18:19">
      <c r="R1244" s="6" t="s">
        <v>1248</v>
      </c>
      <c r="S1244" s="6" t="s">
        <v>3</v>
      </c>
    </row>
    <row r="1245" spans="18:19">
      <c r="R1245" s="6" t="s">
        <v>1249</v>
      </c>
      <c r="S1245" s="6" t="s">
        <v>15</v>
      </c>
    </row>
    <row r="1246" spans="18:19">
      <c r="R1246" s="6" t="s">
        <v>1250</v>
      </c>
      <c r="S1246" s="6" t="s">
        <v>3</v>
      </c>
    </row>
    <row r="1247" spans="18:19">
      <c r="R1247" s="6" t="s">
        <v>1251</v>
      </c>
      <c r="S1247" s="6" t="s">
        <v>3</v>
      </c>
    </row>
    <row r="1248" spans="18:19">
      <c r="R1248" s="6" t="s">
        <v>1252</v>
      </c>
      <c r="S1248" s="6" t="s">
        <v>3</v>
      </c>
    </row>
    <row r="1249" spans="18:19">
      <c r="R1249" s="6" t="s">
        <v>1253</v>
      </c>
      <c r="S1249" s="6" t="s">
        <v>1254</v>
      </c>
    </row>
    <row r="1250" spans="18:19">
      <c r="R1250" s="6" t="s">
        <v>1255</v>
      </c>
      <c r="S1250" s="6" t="s">
        <v>18</v>
      </c>
    </row>
    <row r="1251" spans="18:19">
      <c r="R1251" s="6" t="s">
        <v>1256</v>
      </c>
      <c r="S1251" s="6" t="s">
        <v>3</v>
      </c>
    </row>
    <row r="1252" spans="18:19">
      <c r="R1252" s="6" t="s">
        <v>1257</v>
      </c>
      <c r="S1252" s="6" t="s">
        <v>1258</v>
      </c>
    </row>
    <row r="1253" spans="18:19">
      <c r="R1253" s="6" t="s">
        <v>1259</v>
      </c>
      <c r="S1253" s="6" t="s">
        <v>3</v>
      </c>
    </row>
    <row r="1254" spans="18:19">
      <c r="R1254" s="6" t="s">
        <v>1260</v>
      </c>
      <c r="S1254" s="6" t="s">
        <v>3</v>
      </c>
    </row>
    <row r="1255" spans="18:19">
      <c r="R1255" s="6" t="s">
        <v>1261</v>
      </c>
      <c r="S1255" s="6" t="s">
        <v>1262</v>
      </c>
    </row>
    <row r="1256" spans="18:19">
      <c r="R1256" s="6" t="s">
        <v>1263</v>
      </c>
      <c r="S1256" s="6" t="s">
        <v>1264</v>
      </c>
    </row>
    <row r="1257" spans="18:19">
      <c r="R1257" s="6" t="s">
        <v>1265</v>
      </c>
      <c r="S1257" s="6" t="s">
        <v>3</v>
      </c>
    </row>
    <row r="1258" spans="18:19">
      <c r="R1258" s="6" t="s">
        <v>1266</v>
      </c>
      <c r="S1258" s="6" t="s">
        <v>1267</v>
      </c>
    </row>
    <row r="1259" spans="18:19">
      <c r="R1259" s="6" t="s">
        <v>1268</v>
      </c>
      <c r="S1259" s="6" t="s">
        <v>3</v>
      </c>
    </row>
    <row r="1260" spans="18:19">
      <c r="R1260" s="6" t="s">
        <v>1269</v>
      </c>
      <c r="S1260" s="6" t="s">
        <v>1081</v>
      </c>
    </row>
    <row r="1261" spans="18:19">
      <c r="R1261" s="6" t="s">
        <v>1270</v>
      </c>
      <c r="S1261" s="6" t="s">
        <v>3</v>
      </c>
    </row>
    <row r="1262" spans="18:19">
      <c r="R1262" s="6" t="s">
        <v>1271</v>
      </c>
      <c r="S1262" s="6" t="s">
        <v>3</v>
      </c>
    </row>
    <row r="1263" spans="18:19">
      <c r="R1263" s="6" t="s">
        <v>1272</v>
      </c>
      <c r="S1263" s="6" t="s">
        <v>15</v>
      </c>
    </row>
    <row r="1264" spans="18:19">
      <c r="R1264" s="6" t="s">
        <v>1273</v>
      </c>
      <c r="S1264" s="6" t="s">
        <v>15</v>
      </c>
    </row>
    <row r="1265" spans="18:19">
      <c r="R1265" s="6" t="s">
        <v>1274</v>
      </c>
      <c r="S1265" s="6" t="s">
        <v>1243</v>
      </c>
    </row>
    <row r="1266" spans="18:19">
      <c r="R1266" s="6" t="s">
        <v>1275</v>
      </c>
      <c r="S1266" s="6" t="s">
        <v>3</v>
      </c>
    </row>
    <row r="1267" spans="18:19">
      <c r="R1267" s="6" t="s">
        <v>1276</v>
      </c>
      <c r="S1267" s="6" t="s">
        <v>3</v>
      </c>
    </row>
    <row r="1268" spans="18:19">
      <c r="R1268" s="6" t="s">
        <v>1277</v>
      </c>
      <c r="S1268" s="6" t="s">
        <v>5</v>
      </c>
    </row>
    <row r="1269" spans="18:19">
      <c r="R1269" s="6" t="s">
        <v>1278</v>
      </c>
      <c r="S1269" s="6" t="s">
        <v>15</v>
      </c>
    </row>
    <row r="1270" spans="18:19">
      <c r="R1270" s="6" t="s">
        <v>1279</v>
      </c>
      <c r="S1270" s="6" t="s">
        <v>5</v>
      </c>
    </row>
    <row r="1271" spans="18:19">
      <c r="R1271" s="6" t="s">
        <v>1280</v>
      </c>
      <c r="S1271" s="6" t="s">
        <v>5</v>
      </c>
    </row>
    <row r="1272" spans="18:19">
      <c r="R1272" s="6" t="s">
        <v>1281</v>
      </c>
      <c r="S1272" s="6" t="s">
        <v>5</v>
      </c>
    </row>
    <row r="1273" spans="18:19">
      <c r="R1273" s="6" t="s">
        <v>1282</v>
      </c>
      <c r="S1273" s="6" t="s">
        <v>5</v>
      </c>
    </row>
    <row r="1274" spans="18:19">
      <c r="R1274" s="6" t="s">
        <v>1283</v>
      </c>
      <c r="S1274" s="6" t="s">
        <v>5</v>
      </c>
    </row>
    <row r="1275" spans="18:19">
      <c r="R1275" s="6" t="s">
        <v>1284</v>
      </c>
      <c r="S1275" s="6" t="s">
        <v>5</v>
      </c>
    </row>
    <row r="1276" spans="18:19">
      <c r="R1276" s="6" t="s">
        <v>1285</v>
      </c>
      <c r="S1276" s="6" t="s">
        <v>3</v>
      </c>
    </row>
    <row r="1277" spans="18:19">
      <c r="R1277" s="6" t="s">
        <v>1286</v>
      </c>
      <c r="S1277" s="6" t="s">
        <v>3</v>
      </c>
    </row>
    <row r="1278" spans="18:19">
      <c r="R1278" s="6" t="s">
        <v>1287</v>
      </c>
      <c r="S1278" s="6" t="s">
        <v>3</v>
      </c>
    </row>
    <row r="1279" spans="18:19">
      <c r="R1279" s="6" t="s">
        <v>1288</v>
      </c>
      <c r="S1279" s="6" t="s">
        <v>3</v>
      </c>
    </row>
    <row r="1280" spans="18:19">
      <c r="R1280" s="6" t="s">
        <v>1289</v>
      </c>
      <c r="S1280" s="6" t="s">
        <v>3</v>
      </c>
    </row>
    <row r="1281" spans="18:19">
      <c r="R1281" s="6" t="s">
        <v>1290</v>
      </c>
      <c r="S1281" s="6" t="s">
        <v>3</v>
      </c>
    </row>
    <row r="1282" spans="18:19">
      <c r="R1282" s="6" t="s">
        <v>1291</v>
      </c>
      <c r="S1282" s="6" t="s">
        <v>3</v>
      </c>
    </row>
    <row r="1283" spans="18:19">
      <c r="R1283" s="6" t="s">
        <v>1292</v>
      </c>
      <c r="S1283" s="6" t="s">
        <v>5</v>
      </c>
    </row>
    <row r="1284" spans="18:19">
      <c r="R1284" s="6" t="s">
        <v>1293</v>
      </c>
      <c r="S1284" s="6" t="s">
        <v>5</v>
      </c>
    </row>
    <row r="1285" spans="18:19">
      <c r="R1285" s="6" t="s">
        <v>1294</v>
      </c>
      <c r="S1285" s="6" t="s">
        <v>3</v>
      </c>
    </row>
    <row r="1286" spans="18:19">
      <c r="R1286" s="6" t="s">
        <v>1295</v>
      </c>
      <c r="S1286" s="6" t="s">
        <v>5</v>
      </c>
    </row>
    <row r="1287" spans="18:19">
      <c r="R1287" s="6" t="s">
        <v>1296</v>
      </c>
      <c r="S1287" s="6" t="s">
        <v>3</v>
      </c>
    </row>
    <row r="1288" spans="18:19">
      <c r="R1288" s="6" t="s">
        <v>1297</v>
      </c>
      <c r="S1288" s="6" t="s">
        <v>5</v>
      </c>
    </row>
    <row r="1289" spans="18:19">
      <c r="R1289" s="6" t="s">
        <v>1298</v>
      </c>
      <c r="S1289" s="6" t="s">
        <v>3</v>
      </c>
    </row>
    <row r="1290" spans="18:19">
      <c r="R1290" s="6" t="s">
        <v>1299</v>
      </c>
      <c r="S1290" s="6" t="s">
        <v>3</v>
      </c>
    </row>
    <row r="1291" spans="18:19">
      <c r="R1291" s="6" t="s">
        <v>1300</v>
      </c>
      <c r="S1291" s="6" t="s">
        <v>3</v>
      </c>
    </row>
    <row r="1292" spans="18:19">
      <c r="R1292" s="6" t="s">
        <v>1301</v>
      </c>
      <c r="S1292" s="6" t="s">
        <v>3</v>
      </c>
    </row>
    <row r="1293" spans="18:19">
      <c r="R1293" s="6" t="s">
        <v>1302</v>
      </c>
      <c r="S1293" s="6" t="s">
        <v>3</v>
      </c>
    </row>
    <row r="1294" spans="18:19">
      <c r="R1294" s="6" t="s">
        <v>1303</v>
      </c>
      <c r="S1294" s="6" t="s">
        <v>3</v>
      </c>
    </row>
    <row r="1295" spans="18:19">
      <c r="R1295" s="6" t="s">
        <v>1304</v>
      </c>
      <c r="S1295" s="6" t="s">
        <v>3</v>
      </c>
    </row>
    <row r="1296" spans="18:19">
      <c r="R1296" s="6" t="s">
        <v>1305</v>
      </c>
      <c r="S1296" s="6" t="s">
        <v>3</v>
      </c>
    </row>
    <row r="1297" spans="18:19">
      <c r="R1297" s="6" t="s">
        <v>1306</v>
      </c>
      <c r="S1297" s="6" t="s">
        <v>3</v>
      </c>
    </row>
    <row r="1298" spans="18:19">
      <c r="R1298" s="6" t="s">
        <v>1307</v>
      </c>
      <c r="S1298" s="6" t="s">
        <v>3</v>
      </c>
    </row>
    <row r="1299" spans="18:19">
      <c r="R1299" s="6" t="s">
        <v>1308</v>
      </c>
      <c r="S1299" s="6" t="s">
        <v>3</v>
      </c>
    </row>
    <row r="1300" spans="18:19">
      <c r="R1300" s="6" t="s">
        <v>1309</v>
      </c>
      <c r="S1300" s="6" t="s">
        <v>3</v>
      </c>
    </row>
    <row r="1301" spans="18:19">
      <c r="R1301" s="6" t="s">
        <v>1310</v>
      </c>
      <c r="S1301" s="6" t="s">
        <v>3</v>
      </c>
    </row>
    <row r="1302" spans="18:19">
      <c r="R1302" s="6" t="s">
        <v>1311</v>
      </c>
      <c r="S1302" s="6" t="s">
        <v>3</v>
      </c>
    </row>
    <row r="1303" spans="18:19">
      <c r="R1303" s="6" t="s">
        <v>1312</v>
      </c>
      <c r="S1303" s="6" t="s">
        <v>3</v>
      </c>
    </row>
    <row r="1304" spans="18:19">
      <c r="R1304" s="6" t="s">
        <v>1313</v>
      </c>
      <c r="S1304" s="6" t="s">
        <v>3</v>
      </c>
    </row>
    <row r="1305" spans="18:19">
      <c r="R1305" s="6" t="s">
        <v>1314</v>
      </c>
      <c r="S1305" s="6" t="s">
        <v>7</v>
      </c>
    </row>
    <row r="1306" spans="18:19">
      <c r="R1306" s="6" t="s">
        <v>1315</v>
      </c>
      <c r="S1306" s="6" t="s">
        <v>7</v>
      </c>
    </row>
    <row r="1307" spans="18:19">
      <c r="R1307" s="6" t="s">
        <v>1316</v>
      </c>
      <c r="S1307" s="6" t="s">
        <v>7</v>
      </c>
    </row>
    <row r="1308" spans="18:19">
      <c r="R1308" s="6" t="s">
        <v>1317</v>
      </c>
      <c r="S1308" s="6" t="s">
        <v>5</v>
      </c>
    </row>
    <row r="1309" spans="18:19">
      <c r="R1309" s="6" t="s">
        <v>1318</v>
      </c>
      <c r="S1309" s="6" t="s">
        <v>3</v>
      </c>
    </row>
    <row r="1310" spans="18:19">
      <c r="R1310" s="6" t="s">
        <v>1319</v>
      </c>
      <c r="S1310" s="6" t="s">
        <v>3</v>
      </c>
    </row>
    <row r="1311" spans="18:19">
      <c r="R1311" s="6" t="s">
        <v>1320</v>
      </c>
      <c r="S1311" s="6" t="s">
        <v>7</v>
      </c>
    </row>
    <row r="1312" spans="18:19">
      <c r="R1312" s="6" t="s">
        <v>1321</v>
      </c>
      <c r="S1312" s="6" t="s">
        <v>3</v>
      </c>
    </row>
    <row r="1313" spans="18:19">
      <c r="R1313" s="6" t="s">
        <v>1322</v>
      </c>
      <c r="S1313" s="6" t="s">
        <v>3</v>
      </c>
    </row>
    <row r="1314" spans="18:19">
      <c r="R1314" s="6" t="s">
        <v>1323</v>
      </c>
      <c r="S1314" s="6" t="s">
        <v>3</v>
      </c>
    </row>
    <row r="1315" spans="18:19">
      <c r="R1315" s="6" t="s">
        <v>1324</v>
      </c>
      <c r="S1315" s="6" t="s">
        <v>3</v>
      </c>
    </row>
    <row r="1316" spans="18:19">
      <c r="R1316" s="6" t="s">
        <v>1325</v>
      </c>
      <c r="S1316" s="6" t="s">
        <v>3</v>
      </c>
    </row>
    <row r="1317" spans="18:19">
      <c r="R1317" s="6" t="s">
        <v>1326</v>
      </c>
      <c r="S1317" s="6" t="s">
        <v>3</v>
      </c>
    </row>
    <row r="1318" spans="18:19">
      <c r="R1318" s="6" t="s">
        <v>1327</v>
      </c>
      <c r="S1318" s="6" t="s">
        <v>3</v>
      </c>
    </row>
    <row r="1319" spans="18:19">
      <c r="R1319" s="6" t="s">
        <v>1328</v>
      </c>
      <c r="S1319" s="6" t="s">
        <v>3</v>
      </c>
    </row>
    <row r="1320" spans="18:19">
      <c r="R1320" s="6" t="s">
        <v>1329</v>
      </c>
      <c r="S1320" s="6" t="s">
        <v>3</v>
      </c>
    </row>
    <row r="1321" spans="18:19">
      <c r="R1321" s="6" t="s">
        <v>1330</v>
      </c>
      <c r="S1321" s="6" t="s">
        <v>3</v>
      </c>
    </row>
    <row r="1322" spans="18:19">
      <c r="R1322" s="6" t="s">
        <v>1331</v>
      </c>
      <c r="S1322" s="6" t="s">
        <v>3</v>
      </c>
    </row>
    <row r="1323" spans="18:19">
      <c r="R1323" s="6" t="s">
        <v>1332</v>
      </c>
      <c r="S1323" s="6" t="s">
        <v>9</v>
      </c>
    </row>
    <row r="1324" spans="18:19">
      <c r="R1324" s="6" t="s">
        <v>1333</v>
      </c>
      <c r="S1324" s="6" t="s">
        <v>9</v>
      </c>
    </row>
    <row r="1325" spans="18:19">
      <c r="R1325" s="6" t="s">
        <v>1334</v>
      </c>
      <c r="S1325" s="6" t="s">
        <v>9</v>
      </c>
    </row>
    <row r="1326" spans="18:19">
      <c r="R1326" s="6" t="s">
        <v>1335</v>
      </c>
      <c r="S1326" s="6" t="s">
        <v>9</v>
      </c>
    </row>
    <row r="1327" spans="18:19">
      <c r="R1327" s="6" t="s">
        <v>1336</v>
      </c>
      <c r="S1327" s="6" t="s">
        <v>9</v>
      </c>
    </row>
    <row r="1328" spans="18:19">
      <c r="R1328" s="6" t="s">
        <v>1337</v>
      </c>
      <c r="S1328" s="6" t="s">
        <v>9</v>
      </c>
    </row>
    <row r="1329" spans="18:19">
      <c r="R1329" s="6" t="s">
        <v>1338</v>
      </c>
      <c r="S1329" s="6" t="s">
        <v>9</v>
      </c>
    </row>
    <row r="1330" spans="18:19">
      <c r="R1330" s="6" t="s">
        <v>1339</v>
      </c>
      <c r="S1330" s="6" t="s">
        <v>3</v>
      </c>
    </row>
    <row r="1331" spans="18:19">
      <c r="R1331" s="6" t="s">
        <v>1340</v>
      </c>
      <c r="S1331" s="6" t="s">
        <v>9</v>
      </c>
    </row>
    <row r="1332" spans="18:19">
      <c r="R1332" s="6" t="s">
        <v>1341</v>
      </c>
      <c r="S1332" s="6" t="s">
        <v>3</v>
      </c>
    </row>
    <row r="1333" spans="18:19">
      <c r="R1333" s="6" t="s">
        <v>1342</v>
      </c>
      <c r="S1333" s="6" t="s">
        <v>3</v>
      </c>
    </row>
    <row r="1334" spans="18:19">
      <c r="R1334" s="6" t="s">
        <v>1343</v>
      </c>
      <c r="S1334" s="6" t="s">
        <v>3</v>
      </c>
    </row>
    <row r="1335" spans="18:19">
      <c r="R1335" s="6" t="s">
        <v>1344</v>
      </c>
      <c r="S1335" s="6" t="s">
        <v>3</v>
      </c>
    </row>
    <row r="1336" spans="18:19">
      <c r="R1336" s="6" t="s">
        <v>1345</v>
      </c>
      <c r="S1336" s="6" t="s">
        <v>3</v>
      </c>
    </row>
    <row r="1337" spans="18:19">
      <c r="R1337" s="6" t="s">
        <v>1346</v>
      </c>
      <c r="S1337" s="6" t="s">
        <v>3</v>
      </c>
    </row>
    <row r="1338" spans="18:19">
      <c r="R1338" s="6" t="s">
        <v>1347</v>
      </c>
      <c r="S1338" s="6" t="s">
        <v>3</v>
      </c>
    </row>
    <row r="1339" spans="18:19">
      <c r="R1339" s="6" t="s">
        <v>1348</v>
      </c>
      <c r="S1339" s="6" t="s">
        <v>3</v>
      </c>
    </row>
    <row r="1340" spans="18:19">
      <c r="R1340" s="6" t="s">
        <v>1349</v>
      </c>
      <c r="S1340" s="6" t="s">
        <v>3</v>
      </c>
    </row>
    <row r="1341" spans="18:19">
      <c r="R1341" s="6" t="s">
        <v>1350</v>
      </c>
      <c r="S1341" s="6" t="s">
        <v>3</v>
      </c>
    </row>
    <row r="1342" spans="18:19">
      <c r="R1342" s="6" t="s">
        <v>1351</v>
      </c>
      <c r="S1342" s="6" t="s">
        <v>3</v>
      </c>
    </row>
    <row r="1343" spans="18:19">
      <c r="R1343" s="6" t="s">
        <v>1352</v>
      </c>
      <c r="S1343" s="6" t="s">
        <v>3</v>
      </c>
    </row>
    <row r="1344" spans="18:19">
      <c r="R1344" s="6" t="s">
        <v>1353</v>
      </c>
      <c r="S1344" s="6" t="s">
        <v>3</v>
      </c>
    </row>
    <row r="1345" spans="18:19">
      <c r="R1345" s="6" t="s">
        <v>1354</v>
      </c>
      <c r="S1345" s="6" t="s">
        <v>3</v>
      </c>
    </row>
    <row r="1346" spans="18:19">
      <c r="R1346" s="6" t="s">
        <v>1355</v>
      </c>
      <c r="S1346" s="6" t="s">
        <v>3</v>
      </c>
    </row>
    <row r="1347" spans="18:19">
      <c r="R1347" s="6" t="s">
        <v>1356</v>
      </c>
      <c r="S1347" s="6" t="s">
        <v>3</v>
      </c>
    </row>
    <row r="1348" spans="18:19">
      <c r="R1348" s="6" t="s">
        <v>1357</v>
      </c>
      <c r="S1348" s="6" t="s">
        <v>3</v>
      </c>
    </row>
    <row r="1349" spans="18:19">
      <c r="R1349" s="6" t="s">
        <v>1358</v>
      </c>
      <c r="S1349" s="6" t="s">
        <v>3</v>
      </c>
    </row>
    <row r="1350" spans="18:19">
      <c r="R1350" s="6" t="s">
        <v>1359</v>
      </c>
      <c r="S1350" s="6" t="s">
        <v>3</v>
      </c>
    </row>
    <row r="1351" spans="18:19">
      <c r="R1351" s="6" t="s">
        <v>1360</v>
      </c>
      <c r="S1351" s="6" t="s">
        <v>3</v>
      </c>
    </row>
    <row r="1352" spans="18:19">
      <c r="R1352" s="6" t="s">
        <v>1361</v>
      </c>
      <c r="S1352" s="6" t="s">
        <v>1089</v>
      </c>
    </row>
    <row r="1353" spans="18:19">
      <c r="R1353" s="6" t="s">
        <v>1362</v>
      </c>
      <c r="S1353" s="6" t="s">
        <v>1254</v>
      </c>
    </row>
    <row r="1354" spans="18:19">
      <c r="R1354" s="6" t="s">
        <v>1363</v>
      </c>
      <c r="S1354" s="6" t="s">
        <v>3</v>
      </c>
    </row>
    <row r="1355" spans="18:19">
      <c r="R1355" s="6" t="s">
        <v>1364</v>
      </c>
      <c r="S1355" s="6" t="s">
        <v>3</v>
      </c>
    </row>
    <row r="1356" spans="18:19">
      <c r="R1356" s="6" t="s">
        <v>1365</v>
      </c>
      <c r="S1356" s="6" t="s">
        <v>3</v>
      </c>
    </row>
    <row r="1357" spans="18:19">
      <c r="R1357" s="6" t="s">
        <v>1366</v>
      </c>
      <c r="S1357" s="6" t="s">
        <v>3</v>
      </c>
    </row>
    <row r="1358" spans="18:19">
      <c r="R1358" s="6" t="s">
        <v>1367</v>
      </c>
      <c r="S1358" s="6" t="s">
        <v>3</v>
      </c>
    </row>
    <row r="1359" spans="18:19">
      <c r="R1359" s="6" t="s">
        <v>1368</v>
      </c>
      <c r="S1359" s="6" t="s">
        <v>3</v>
      </c>
    </row>
    <row r="1360" spans="18:19">
      <c r="R1360" s="6" t="s">
        <v>1369</v>
      </c>
      <c r="S1360" s="6" t="s">
        <v>1052</v>
      </c>
    </row>
    <row r="1361" spans="18:19">
      <c r="R1361" s="6" t="s">
        <v>1370</v>
      </c>
      <c r="S1361" s="6" t="s">
        <v>1063</v>
      </c>
    </row>
    <row r="1362" spans="18:19">
      <c r="R1362" s="6" t="s">
        <v>1371</v>
      </c>
      <c r="S1362" s="6" t="s">
        <v>1081</v>
      </c>
    </row>
    <row r="1363" spans="18:19">
      <c r="R1363" s="6" t="s">
        <v>1372</v>
      </c>
      <c r="S1363" s="6" t="s">
        <v>1081</v>
      </c>
    </row>
    <row r="1364" spans="18:19">
      <c r="R1364" s="6" t="s">
        <v>1373</v>
      </c>
      <c r="S1364" s="6" t="s">
        <v>5</v>
      </c>
    </row>
    <row r="1365" spans="18:19">
      <c r="R1365" s="6" t="s">
        <v>1374</v>
      </c>
      <c r="S1365" s="6" t="s">
        <v>3</v>
      </c>
    </row>
    <row r="1366" spans="18:19">
      <c r="R1366" s="6" t="s">
        <v>1375</v>
      </c>
      <c r="S1366" s="6" t="s">
        <v>3</v>
      </c>
    </row>
    <row r="1367" spans="18:19">
      <c r="R1367" s="6" t="s">
        <v>1376</v>
      </c>
      <c r="S1367" s="6" t="s">
        <v>9</v>
      </c>
    </row>
    <row r="1368" spans="18:19">
      <c r="R1368" s="6" t="s">
        <v>1377</v>
      </c>
      <c r="S1368" s="6" t="s">
        <v>7</v>
      </c>
    </row>
    <row r="1369" spans="18:19">
      <c r="R1369" s="6" t="s">
        <v>1378</v>
      </c>
      <c r="S1369" s="6" t="s">
        <v>1089</v>
      </c>
    </row>
    <row r="1370" spans="18:19">
      <c r="R1370" s="6" t="s">
        <v>1379</v>
      </c>
      <c r="S1370" s="6" t="s">
        <v>1081</v>
      </c>
    </row>
    <row r="1371" spans="18:19">
      <c r="R1371" s="6" t="s">
        <v>1380</v>
      </c>
      <c r="S1371" s="6" t="s">
        <v>1081</v>
      </c>
    </row>
    <row r="1372" spans="18:19">
      <c r="R1372" s="6" t="s">
        <v>1381</v>
      </c>
      <c r="S1372" s="6" t="s">
        <v>9</v>
      </c>
    </row>
    <row r="1373" spans="18:19">
      <c r="R1373" s="6" t="s">
        <v>1382</v>
      </c>
      <c r="S1373" s="6" t="s">
        <v>9</v>
      </c>
    </row>
    <row r="1374" spans="18:19">
      <c r="R1374" s="6" t="s">
        <v>1383</v>
      </c>
      <c r="S1374" s="6" t="s">
        <v>3</v>
      </c>
    </row>
    <row r="1375" spans="18:19">
      <c r="R1375" s="6" t="s">
        <v>1384</v>
      </c>
      <c r="S1375" s="6" t="s">
        <v>3</v>
      </c>
    </row>
    <row r="1376" spans="18:19">
      <c r="R1376" s="6" t="s">
        <v>1385</v>
      </c>
      <c r="S1376" s="6" t="s">
        <v>1267</v>
      </c>
    </row>
    <row r="1377" spans="18:19">
      <c r="R1377" s="6" t="s">
        <v>1386</v>
      </c>
      <c r="S1377" s="6" t="s">
        <v>1052</v>
      </c>
    </row>
    <row r="1378" spans="18:19">
      <c r="R1378" s="6" t="s">
        <v>1387</v>
      </c>
      <c r="S1378" s="6" t="s">
        <v>3</v>
      </c>
    </row>
    <row r="1379" spans="18:19">
      <c r="R1379" s="6" t="s">
        <v>1388</v>
      </c>
      <c r="S1379" s="6" t="s">
        <v>1148</v>
      </c>
    </row>
    <row r="1380" spans="18:19">
      <c r="R1380" s="6" t="s">
        <v>1389</v>
      </c>
      <c r="S1380" s="6" t="s">
        <v>9</v>
      </c>
    </row>
    <row r="1381" spans="18:19">
      <c r="R1381" s="6" t="s">
        <v>1390</v>
      </c>
      <c r="S1381" s="6" t="s">
        <v>1063</v>
      </c>
    </row>
    <row r="1382" spans="18:19">
      <c r="R1382" s="6" t="s">
        <v>1391</v>
      </c>
      <c r="S1382" s="6" t="s">
        <v>1148</v>
      </c>
    </row>
    <row r="1383" spans="18:19">
      <c r="R1383" s="6" t="s">
        <v>1392</v>
      </c>
      <c r="S1383" s="6" t="s">
        <v>15</v>
      </c>
    </row>
    <row r="1384" spans="18:19">
      <c r="R1384" s="6" t="s">
        <v>1393</v>
      </c>
      <c r="S1384" s="6" t="s">
        <v>1052</v>
      </c>
    </row>
    <row r="1385" spans="18:19">
      <c r="R1385" s="6" t="s">
        <v>1394</v>
      </c>
      <c r="S1385" s="6" t="s">
        <v>1243</v>
      </c>
    </row>
    <row r="1386" spans="18:19">
      <c r="R1386" s="6" t="s">
        <v>1395</v>
      </c>
      <c r="S1386" s="6" t="s">
        <v>15</v>
      </c>
    </row>
    <row r="1387" spans="18:19">
      <c r="R1387" s="6" t="s">
        <v>1396</v>
      </c>
      <c r="S1387" s="6" t="s">
        <v>3</v>
      </c>
    </row>
    <row r="1388" spans="18:19">
      <c r="R1388" s="6" t="s">
        <v>1397</v>
      </c>
      <c r="S1388" s="6" t="s">
        <v>1258</v>
      </c>
    </row>
    <row r="1389" spans="18:19">
      <c r="R1389" s="6" t="s">
        <v>1398</v>
      </c>
      <c r="S1389" s="6" t="s">
        <v>1262</v>
      </c>
    </row>
    <row r="1390" spans="18:19">
      <c r="R1390" s="6" t="s">
        <v>1399</v>
      </c>
      <c r="S1390" s="6" t="s">
        <v>1247</v>
      </c>
    </row>
    <row r="1391" spans="18:19">
      <c r="R1391" s="6" t="s">
        <v>1400</v>
      </c>
      <c r="S1391" s="6" t="s">
        <v>3</v>
      </c>
    </row>
    <row r="1392" spans="18:19">
      <c r="R1392" s="6" t="s">
        <v>1401</v>
      </c>
      <c r="S1392" s="6" t="s">
        <v>15</v>
      </c>
    </row>
    <row r="1393" spans="18:19">
      <c r="R1393" s="6" t="s">
        <v>1402</v>
      </c>
      <c r="S1393" s="6" t="s">
        <v>3</v>
      </c>
    </row>
    <row r="1394" spans="18:19">
      <c r="R1394" s="6" t="s">
        <v>1403</v>
      </c>
      <c r="S1394" s="6" t="s">
        <v>3</v>
      </c>
    </row>
    <row r="1395" spans="18:19">
      <c r="R1395" s="6" t="s">
        <v>1404</v>
      </c>
      <c r="S1395" s="6" t="s">
        <v>3</v>
      </c>
    </row>
    <row r="1396" spans="18:19">
      <c r="R1396" s="6" t="s">
        <v>1405</v>
      </c>
      <c r="S1396" s="6" t="s">
        <v>3</v>
      </c>
    </row>
    <row r="1397" spans="18:19">
      <c r="R1397" s="6" t="s">
        <v>1406</v>
      </c>
      <c r="S1397" s="6" t="s">
        <v>1081</v>
      </c>
    </row>
    <row r="1398" spans="18:19">
      <c r="R1398" s="6" t="s">
        <v>1407</v>
      </c>
      <c r="S1398" s="6" t="s">
        <v>9</v>
      </c>
    </row>
    <row r="1399" spans="18:19">
      <c r="R1399" s="6" t="s">
        <v>1408</v>
      </c>
      <c r="S1399" s="6" t="s">
        <v>9</v>
      </c>
    </row>
    <row r="1400" spans="18:19">
      <c r="R1400" s="6" t="s">
        <v>1409</v>
      </c>
      <c r="S1400" s="6" t="s">
        <v>9</v>
      </c>
    </row>
    <row r="1401" spans="18:19">
      <c r="R1401" s="6" t="s">
        <v>1410</v>
      </c>
      <c r="S1401" s="6" t="s">
        <v>9</v>
      </c>
    </row>
    <row r="1402" spans="18:19">
      <c r="R1402" s="6" t="s">
        <v>1411</v>
      </c>
      <c r="S1402" s="6" t="s">
        <v>9</v>
      </c>
    </row>
    <row r="1403" spans="18:19">
      <c r="R1403" s="6" t="s">
        <v>1412</v>
      </c>
      <c r="S1403" s="6" t="s">
        <v>9</v>
      </c>
    </row>
    <row r="1404" spans="18:19">
      <c r="R1404" s="6" t="s">
        <v>1413</v>
      </c>
      <c r="S1404" s="6" t="s">
        <v>9</v>
      </c>
    </row>
    <row r="1405" spans="18:19">
      <c r="R1405" s="6" t="s">
        <v>1414</v>
      </c>
      <c r="S1405" s="6" t="s">
        <v>9</v>
      </c>
    </row>
    <row r="1406" spans="18:19">
      <c r="R1406" s="6" t="s">
        <v>1415</v>
      </c>
      <c r="S1406" s="6" t="s">
        <v>9</v>
      </c>
    </row>
    <row r="1407" spans="18:19">
      <c r="R1407" s="6" t="s">
        <v>1416</v>
      </c>
      <c r="S1407" s="6" t="s">
        <v>9</v>
      </c>
    </row>
    <row r="1408" spans="18:19">
      <c r="R1408" s="6" t="s">
        <v>1417</v>
      </c>
      <c r="S1408" s="6" t="s">
        <v>9</v>
      </c>
    </row>
    <row r="1409" spans="18:19">
      <c r="R1409" s="6" t="s">
        <v>1418</v>
      </c>
      <c r="S1409" s="6" t="s">
        <v>9</v>
      </c>
    </row>
    <row r="1410" spans="18:19">
      <c r="R1410" s="6" t="s">
        <v>1419</v>
      </c>
      <c r="S1410" s="6" t="s">
        <v>9</v>
      </c>
    </row>
    <row r="1411" spans="18:19">
      <c r="R1411" s="6" t="s">
        <v>1420</v>
      </c>
      <c r="S1411" s="6" t="s">
        <v>9</v>
      </c>
    </row>
    <row r="1412" spans="18:19">
      <c r="R1412" s="6" t="s">
        <v>1421</v>
      </c>
      <c r="S1412" s="6" t="s">
        <v>9</v>
      </c>
    </row>
    <row r="1413" spans="18:19">
      <c r="R1413" s="6" t="s">
        <v>1422</v>
      </c>
      <c r="S1413" s="6" t="s">
        <v>9</v>
      </c>
    </row>
    <row r="1414" spans="18:19">
      <c r="R1414" s="6" t="s">
        <v>1423</v>
      </c>
      <c r="S1414" s="6" t="s">
        <v>9</v>
      </c>
    </row>
    <row r="1415" spans="18:19">
      <c r="R1415" s="6" t="s">
        <v>1424</v>
      </c>
      <c r="S1415" s="6" t="s">
        <v>9</v>
      </c>
    </row>
    <row r="1416" spans="18:19">
      <c r="R1416" s="6" t="s">
        <v>1425</v>
      </c>
      <c r="S1416" s="6" t="s">
        <v>9</v>
      </c>
    </row>
    <row r="1417" spans="18:19">
      <c r="R1417" s="6" t="s">
        <v>1426</v>
      </c>
      <c r="S1417" s="6" t="s">
        <v>9</v>
      </c>
    </row>
    <row r="1418" spans="18:19">
      <c r="R1418" s="6" t="s">
        <v>1427</v>
      </c>
      <c r="S1418" s="6" t="s">
        <v>9</v>
      </c>
    </row>
    <row r="1419" spans="18:19">
      <c r="R1419" s="6" t="s">
        <v>1428</v>
      </c>
      <c r="S1419" s="6" t="s">
        <v>9</v>
      </c>
    </row>
    <row r="1420" spans="18:19">
      <c r="R1420" s="6" t="s">
        <v>1429</v>
      </c>
      <c r="S1420" s="6" t="s">
        <v>9</v>
      </c>
    </row>
    <row r="1421" spans="18:19">
      <c r="R1421" s="6" t="s">
        <v>1430</v>
      </c>
      <c r="S1421" s="6" t="s">
        <v>9</v>
      </c>
    </row>
    <row r="1422" spans="18:19">
      <c r="R1422" s="6" t="s">
        <v>1431</v>
      </c>
      <c r="S1422" s="6" t="s">
        <v>9</v>
      </c>
    </row>
    <row r="1423" spans="18:19">
      <c r="R1423" s="6" t="s">
        <v>1432</v>
      </c>
      <c r="S1423" s="6" t="s">
        <v>9</v>
      </c>
    </row>
    <row r="1424" spans="18:19">
      <c r="R1424" s="6" t="s">
        <v>1433</v>
      </c>
      <c r="S1424" s="6" t="s">
        <v>9</v>
      </c>
    </row>
    <row r="1425" spans="18:19">
      <c r="R1425" s="6" t="s">
        <v>1434</v>
      </c>
      <c r="S1425" s="6" t="s">
        <v>9</v>
      </c>
    </row>
    <row r="1426" spans="18:19">
      <c r="R1426" s="6" t="s">
        <v>1435</v>
      </c>
      <c r="S1426" s="6" t="s">
        <v>9</v>
      </c>
    </row>
    <row r="1427" spans="18:19">
      <c r="R1427" s="6" t="s">
        <v>1436</v>
      </c>
      <c r="S1427" s="6" t="s">
        <v>9</v>
      </c>
    </row>
    <row r="1428" spans="18:19">
      <c r="R1428" s="6" t="s">
        <v>1437</v>
      </c>
      <c r="S1428" s="6" t="s">
        <v>9</v>
      </c>
    </row>
    <row r="1429" spans="18:19">
      <c r="R1429" s="6" t="s">
        <v>1438</v>
      </c>
      <c r="S1429" s="6" t="s">
        <v>9</v>
      </c>
    </row>
    <row r="1430" spans="18:19">
      <c r="R1430" s="6" t="s">
        <v>1439</v>
      </c>
      <c r="S1430" s="6" t="s">
        <v>9</v>
      </c>
    </row>
    <row r="1431" spans="18:19">
      <c r="R1431" s="6" t="s">
        <v>1440</v>
      </c>
      <c r="S1431" s="6" t="s">
        <v>9</v>
      </c>
    </row>
    <row r="1432" spans="18:19">
      <c r="R1432" s="6" t="s">
        <v>1441</v>
      </c>
      <c r="S1432" s="6" t="s">
        <v>9</v>
      </c>
    </row>
    <row r="1433" spans="18:19">
      <c r="R1433" s="6" t="s">
        <v>1442</v>
      </c>
      <c r="S1433" s="6" t="s">
        <v>9</v>
      </c>
    </row>
    <row r="1434" spans="18:19">
      <c r="R1434" s="6" t="s">
        <v>1443</v>
      </c>
      <c r="S1434" s="6" t="s">
        <v>9</v>
      </c>
    </row>
    <row r="1435" spans="18:19">
      <c r="R1435" s="6" t="s">
        <v>1444</v>
      </c>
      <c r="S1435" s="6" t="s">
        <v>9</v>
      </c>
    </row>
    <row r="1436" spans="18:19">
      <c r="R1436" s="6" t="s">
        <v>1445</v>
      </c>
      <c r="S1436" s="6" t="s">
        <v>15</v>
      </c>
    </row>
    <row r="1437" spans="18:19">
      <c r="R1437" s="6" t="s">
        <v>1446</v>
      </c>
      <c r="S1437" s="6" t="s">
        <v>9</v>
      </c>
    </row>
    <row r="1438" spans="18:19">
      <c r="R1438" s="6" t="s">
        <v>1447</v>
      </c>
      <c r="S1438" s="6" t="s">
        <v>9</v>
      </c>
    </row>
    <row r="1439" spans="18:19">
      <c r="R1439" s="6" t="s">
        <v>1448</v>
      </c>
      <c r="S1439" s="6" t="s">
        <v>9</v>
      </c>
    </row>
    <row r="1440" spans="18:19">
      <c r="R1440" s="6" t="s">
        <v>1449</v>
      </c>
      <c r="S1440" s="6" t="s">
        <v>9</v>
      </c>
    </row>
    <row r="1441" spans="18:19">
      <c r="R1441" s="6" t="s">
        <v>1450</v>
      </c>
      <c r="S1441" s="6" t="s">
        <v>9</v>
      </c>
    </row>
    <row r="1442" spans="18:19">
      <c r="R1442" s="6" t="s">
        <v>1451</v>
      </c>
      <c r="S1442" s="6" t="s">
        <v>9</v>
      </c>
    </row>
    <row r="1443" spans="18:19">
      <c r="R1443" s="6" t="s">
        <v>1452</v>
      </c>
      <c r="S1443" s="6" t="s">
        <v>9</v>
      </c>
    </row>
    <row r="1444" spans="18:19">
      <c r="R1444" s="6" t="s">
        <v>1453</v>
      </c>
      <c r="S1444" s="6" t="s">
        <v>9</v>
      </c>
    </row>
    <row r="1445" spans="18:19">
      <c r="R1445" s="6" t="s">
        <v>1454</v>
      </c>
      <c r="S1445" s="6" t="s">
        <v>9</v>
      </c>
    </row>
    <row r="1446" spans="18:19">
      <c r="R1446" s="6" t="s">
        <v>1455</v>
      </c>
      <c r="S1446" s="6" t="s">
        <v>9</v>
      </c>
    </row>
    <row r="1447" spans="18:19">
      <c r="R1447" s="6" t="s">
        <v>1456</v>
      </c>
      <c r="S1447" s="6" t="s">
        <v>9</v>
      </c>
    </row>
    <row r="1448" spans="18:19">
      <c r="R1448" s="6" t="s">
        <v>1457</v>
      </c>
      <c r="S1448" s="6" t="s">
        <v>9</v>
      </c>
    </row>
    <row r="1449" spans="18:19">
      <c r="R1449" s="6" t="s">
        <v>1458</v>
      </c>
      <c r="S1449" s="6" t="s">
        <v>9</v>
      </c>
    </row>
    <row r="1450" spans="18:19">
      <c r="R1450" s="6" t="s">
        <v>1459</v>
      </c>
      <c r="S1450" s="6" t="s">
        <v>9</v>
      </c>
    </row>
    <row r="1451" spans="18:19">
      <c r="R1451" s="6" t="s">
        <v>1460</v>
      </c>
      <c r="S1451" s="6" t="s">
        <v>9</v>
      </c>
    </row>
    <row r="1452" spans="18:19">
      <c r="R1452" s="6" t="s">
        <v>1461</v>
      </c>
      <c r="S1452" s="6" t="s">
        <v>9</v>
      </c>
    </row>
    <row r="1453" spans="18:19">
      <c r="R1453" s="6" t="s">
        <v>1462</v>
      </c>
      <c r="S1453" s="6" t="s">
        <v>9</v>
      </c>
    </row>
    <row r="1454" spans="18:19">
      <c r="R1454" s="6" t="s">
        <v>1463</v>
      </c>
      <c r="S1454" s="6" t="s">
        <v>9</v>
      </c>
    </row>
    <row r="1455" spans="18:19">
      <c r="R1455" s="6" t="s">
        <v>1464</v>
      </c>
      <c r="S1455" s="6" t="s">
        <v>9</v>
      </c>
    </row>
    <row r="1456" spans="18:19">
      <c r="R1456" s="6" t="s">
        <v>1465</v>
      </c>
      <c r="S1456" s="6" t="s">
        <v>9</v>
      </c>
    </row>
    <row r="1457" spans="18:19">
      <c r="R1457" s="6" t="s">
        <v>1466</v>
      </c>
      <c r="S1457" s="6" t="s">
        <v>9</v>
      </c>
    </row>
    <row r="1458" spans="18:19">
      <c r="R1458" s="6" t="s">
        <v>1467</v>
      </c>
      <c r="S1458" s="6" t="s">
        <v>9</v>
      </c>
    </row>
    <row r="1459" spans="18:19">
      <c r="R1459" s="6" t="s">
        <v>1468</v>
      </c>
      <c r="S1459" s="6" t="s">
        <v>9</v>
      </c>
    </row>
    <row r="1460" spans="18:19">
      <c r="R1460" s="6" t="s">
        <v>1469</v>
      </c>
      <c r="S1460" s="6" t="s">
        <v>9</v>
      </c>
    </row>
    <row r="1461" spans="18:19">
      <c r="R1461" s="6" t="s">
        <v>1470</v>
      </c>
      <c r="S1461" s="6" t="s">
        <v>9</v>
      </c>
    </row>
    <row r="1462" spans="18:19">
      <c r="R1462" s="6" t="s">
        <v>1471</v>
      </c>
      <c r="S1462" s="6" t="s">
        <v>9</v>
      </c>
    </row>
    <row r="1463" spans="18:19">
      <c r="R1463" s="6" t="s">
        <v>1472</v>
      </c>
      <c r="S1463" s="6" t="s">
        <v>9</v>
      </c>
    </row>
    <row r="1464" spans="18:19">
      <c r="R1464" s="6" t="s">
        <v>1473</v>
      </c>
      <c r="S1464" s="6" t="s">
        <v>9</v>
      </c>
    </row>
    <row r="1465" spans="18:19">
      <c r="R1465" s="6" t="s">
        <v>1474</v>
      </c>
      <c r="S1465" s="6" t="s">
        <v>9</v>
      </c>
    </row>
    <row r="1466" spans="18:19">
      <c r="R1466" s="6" t="s">
        <v>1475</v>
      </c>
      <c r="S1466" s="6" t="s">
        <v>9</v>
      </c>
    </row>
    <row r="1467" spans="18:19">
      <c r="R1467" s="6" t="s">
        <v>1476</v>
      </c>
      <c r="S1467" s="6" t="s">
        <v>9</v>
      </c>
    </row>
    <row r="1468" spans="18:19">
      <c r="R1468" s="6" t="s">
        <v>1477</v>
      </c>
      <c r="S1468" s="6" t="s">
        <v>9</v>
      </c>
    </row>
    <row r="1469" spans="18:19">
      <c r="R1469" s="6" t="s">
        <v>1478</v>
      </c>
      <c r="S1469" s="6" t="s">
        <v>9</v>
      </c>
    </row>
    <row r="1470" spans="18:19">
      <c r="R1470" s="6" t="s">
        <v>1479</v>
      </c>
      <c r="S1470" s="6" t="s">
        <v>9</v>
      </c>
    </row>
    <row r="1471" spans="18:19">
      <c r="R1471" s="6" t="s">
        <v>1480</v>
      </c>
      <c r="S1471" s="6" t="s">
        <v>9</v>
      </c>
    </row>
    <row r="1472" spans="18:19">
      <c r="R1472" s="6" t="s">
        <v>1481</v>
      </c>
      <c r="S1472" s="6" t="s">
        <v>9</v>
      </c>
    </row>
    <row r="1473" spans="18:19">
      <c r="R1473" s="6" t="s">
        <v>1482</v>
      </c>
      <c r="S1473" s="6" t="s">
        <v>9</v>
      </c>
    </row>
    <row r="1474" spans="18:19">
      <c r="R1474" s="6" t="s">
        <v>1483</v>
      </c>
      <c r="S1474" s="6" t="s">
        <v>9</v>
      </c>
    </row>
    <row r="1475" spans="18:19">
      <c r="R1475" s="6" t="s">
        <v>1484</v>
      </c>
      <c r="S1475" s="6" t="s">
        <v>9</v>
      </c>
    </row>
    <row r="1476" spans="18:19">
      <c r="R1476" s="6" t="s">
        <v>1485</v>
      </c>
      <c r="S1476" s="6" t="s">
        <v>9</v>
      </c>
    </row>
    <row r="1477" spans="18:19">
      <c r="R1477" s="6" t="s">
        <v>1486</v>
      </c>
      <c r="S1477" s="6" t="s">
        <v>9</v>
      </c>
    </row>
    <row r="1478" spans="18:19">
      <c r="R1478" s="6" t="s">
        <v>1487</v>
      </c>
      <c r="S1478" s="6" t="s">
        <v>9</v>
      </c>
    </row>
    <row r="1479" spans="18:19">
      <c r="R1479" s="6" t="s">
        <v>1488</v>
      </c>
      <c r="S1479" s="6" t="s">
        <v>9</v>
      </c>
    </row>
    <row r="1480" spans="18:19">
      <c r="R1480" s="6" t="s">
        <v>1489</v>
      </c>
      <c r="S1480" s="6" t="s">
        <v>9</v>
      </c>
    </row>
    <row r="1481" spans="18:19">
      <c r="R1481" s="6" t="s">
        <v>1490</v>
      </c>
      <c r="S1481" s="6" t="s">
        <v>9</v>
      </c>
    </row>
    <row r="1482" spans="18:19">
      <c r="R1482" s="6" t="s">
        <v>1491</v>
      </c>
      <c r="S1482" s="6" t="s">
        <v>9</v>
      </c>
    </row>
    <row r="1483" spans="18:19">
      <c r="R1483" s="6" t="s">
        <v>1492</v>
      </c>
      <c r="S1483" s="6" t="s">
        <v>9</v>
      </c>
    </row>
    <row r="1484" spans="18:19">
      <c r="R1484" s="6" t="s">
        <v>1493</v>
      </c>
      <c r="S1484" s="6" t="s">
        <v>9</v>
      </c>
    </row>
    <row r="1485" spans="18:19">
      <c r="R1485" s="6" t="s">
        <v>1494</v>
      </c>
      <c r="S1485" s="6" t="s">
        <v>9</v>
      </c>
    </row>
    <row r="1486" spans="18:19">
      <c r="R1486" s="6" t="s">
        <v>1495</v>
      </c>
      <c r="S1486" s="6" t="s">
        <v>9</v>
      </c>
    </row>
    <row r="1487" spans="18:19">
      <c r="R1487" s="6" t="s">
        <v>1496</v>
      </c>
      <c r="S1487" s="6" t="s">
        <v>9</v>
      </c>
    </row>
    <row r="1488" spans="18:19">
      <c r="R1488" s="6" t="s">
        <v>1497</v>
      </c>
      <c r="S1488" s="6" t="s">
        <v>9</v>
      </c>
    </row>
    <row r="1489" spans="18:19">
      <c r="R1489" s="6" t="s">
        <v>1498</v>
      </c>
      <c r="S1489" s="6" t="s">
        <v>9</v>
      </c>
    </row>
    <row r="1490" spans="18:19">
      <c r="R1490" s="6" t="s">
        <v>1499</v>
      </c>
      <c r="S1490" s="6" t="s">
        <v>9</v>
      </c>
    </row>
    <row r="1491" spans="18:19">
      <c r="R1491" s="6" t="s">
        <v>1500</v>
      </c>
      <c r="S1491" s="6" t="s">
        <v>9</v>
      </c>
    </row>
    <row r="1492" spans="18:19">
      <c r="R1492" s="6" t="s">
        <v>1501</v>
      </c>
      <c r="S1492" s="6" t="s">
        <v>9</v>
      </c>
    </row>
    <row r="1493" spans="18:19">
      <c r="R1493" s="6" t="s">
        <v>1502</v>
      </c>
      <c r="S1493" s="6" t="s">
        <v>9</v>
      </c>
    </row>
    <row r="1494" spans="18:19">
      <c r="R1494" s="6" t="s">
        <v>1503</v>
      </c>
      <c r="S1494" s="6" t="s">
        <v>9</v>
      </c>
    </row>
    <row r="1495" spans="18:19">
      <c r="R1495" s="6" t="s">
        <v>1504</v>
      </c>
      <c r="S1495" s="6" t="s">
        <v>9</v>
      </c>
    </row>
    <row r="1496" spans="18:19">
      <c r="R1496" s="6" t="s">
        <v>1505</v>
      </c>
      <c r="S1496" s="6" t="s">
        <v>3</v>
      </c>
    </row>
    <row r="1497" spans="18:19">
      <c r="R1497" s="6" t="s">
        <v>1506</v>
      </c>
      <c r="S1497" s="6" t="s">
        <v>1243</v>
      </c>
    </row>
    <row r="1498" spans="18:19">
      <c r="R1498" s="6" t="s">
        <v>1507</v>
      </c>
      <c r="S1498" s="6" t="s">
        <v>3</v>
      </c>
    </row>
    <row r="1499" spans="18:19">
      <c r="R1499" s="6" t="s">
        <v>1508</v>
      </c>
      <c r="S1499" s="6" t="s">
        <v>15</v>
      </c>
    </row>
    <row r="1500" spans="18:19">
      <c r="R1500" s="6" t="s">
        <v>1509</v>
      </c>
      <c r="S1500" s="6" t="s">
        <v>1148</v>
      </c>
    </row>
    <row r="1501" spans="18:19">
      <c r="R1501" s="6" t="s">
        <v>1510</v>
      </c>
      <c r="S1501" s="6" t="s">
        <v>1056</v>
      </c>
    </row>
    <row r="1502" spans="18:19">
      <c r="R1502" s="6" t="s">
        <v>1511</v>
      </c>
      <c r="S1502" s="6" t="s">
        <v>3</v>
      </c>
    </row>
    <row r="1503" spans="18:19">
      <c r="R1503" s="6" t="s">
        <v>1512</v>
      </c>
      <c r="S1503" s="6" t="s">
        <v>1052</v>
      </c>
    </row>
    <row r="1504" spans="18:19">
      <c r="R1504" s="6" t="s">
        <v>1513</v>
      </c>
      <c r="S1504" s="6" t="s">
        <v>1056</v>
      </c>
    </row>
    <row r="1505" spans="18:19">
      <c r="R1505" s="6" t="s">
        <v>1514</v>
      </c>
      <c r="S1505" s="6" t="s">
        <v>9</v>
      </c>
    </row>
    <row r="1506" spans="18:19">
      <c r="R1506" s="6" t="s">
        <v>1515</v>
      </c>
      <c r="S1506" s="6" t="s">
        <v>3</v>
      </c>
    </row>
    <row r="1507" spans="18:19">
      <c r="R1507" s="6" t="s">
        <v>1516</v>
      </c>
      <c r="S1507" s="6" t="s">
        <v>1089</v>
      </c>
    </row>
    <row r="1508" spans="18:19">
      <c r="R1508" s="6" t="s">
        <v>1517</v>
      </c>
      <c r="S1508" s="6" t="s">
        <v>1052</v>
      </c>
    </row>
    <row r="1509" spans="18:19">
      <c r="R1509" s="6" t="s">
        <v>1518</v>
      </c>
      <c r="S1509" s="6" t="s">
        <v>5</v>
      </c>
    </row>
    <row r="1510" spans="18:19">
      <c r="R1510" s="6" t="s">
        <v>1519</v>
      </c>
      <c r="S1510" s="6" t="s">
        <v>1056</v>
      </c>
    </row>
    <row r="1511" spans="18:19">
      <c r="R1511" s="6" t="s">
        <v>1520</v>
      </c>
      <c r="S1511" s="6" t="s">
        <v>1267</v>
      </c>
    </row>
    <row r="1512" spans="18:19">
      <c r="R1512" s="6" t="s">
        <v>1521</v>
      </c>
      <c r="S1512" s="6" t="s">
        <v>1089</v>
      </c>
    </row>
    <row r="1513" spans="18:19">
      <c r="R1513" s="6" t="s">
        <v>1522</v>
      </c>
      <c r="S1513" s="6" t="s">
        <v>15</v>
      </c>
    </row>
    <row r="1514" spans="18:19">
      <c r="R1514" s="6" t="s">
        <v>1523</v>
      </c>
      <c r="S1514" s="6" t="s">
        <v>3</v>
      </c>
    </row>
    <row r="1515" spans="18:19">
      <c r="R1515" s="6" t="s">
        <v>1524</v>
      </c>
      <c r="S1515" s="6" t="s">
        <v>1056</v>
      </c>
    </row>
    <row r="1516" spans="18:19">
      <c r="R1516" s="6" t="s">
        <v>1525</v>
      </c>
      <c r="S1516" s="6" t="s">
        <v>3</v>
      </c>
    </row>
    <row r="1517" spans="18:19">
      <c r="R1517" s="6" t="s">
        <v>1526</v>
      </c>
      <c r="S1517" s="6" t="s">
        <v>3</v>
      </c>
    </row>
    <row r="1518" spans="18:19">
      <c r="R1518" s="6" t="s">
        <v>1527</v>
      </c>
      <c r="S1518" s="6" t="s">
        <v>3</v>
      </c>
    </row>
    <row r="1519" spans="18:19">
      <c r="R1519" s="6" t="s">
        <v>1528</v>
      </c>
      <c r="S1519" s="6" t="s">
        <v>3</v>
      </c>
    </row>
    <row r="1520" spans="18:19">
      <c r="R1520" s="6" t="s">
        <v>1529</v>
      </c>
      <c r="S1520" s="6" t="s">
        <v>3</v>
      </c>
    </row>
    <row r="1521" spans="18:19">
      <c r="R1521" s="6" t="s">
        <v>1530</v>
      </c>
      <c r="S1521" s="6" t="s">
        <v>1089</v>
      </c>
    </row>
    <row r="1522" spans="18:19">
      <c r="R1522" s="6" t="s">
        <v>1531</v>
      </c>
      <c r="S1522" s="6" t="s">
        <v>3</v>
      </c>
    </row>
    <row r="1523" spans="18:19">
      <c r="R1523" s="6" t="s">
        <v>1532</v>
      </c>
      <c r="S1523" s="6" t="s">
        <v>3</v>
      </c>
    </row>
    <row r="1524" spans="18:19">
      <c r="R1524" s="6" t="s">
        <v>1533</v>
      </c>
      <c r="S1524" s="6" t="s">
        <v>1148</v>
      </c>
    </row>
    <row r="1525" spans="18:19">
      <c r="R1525" s="6" t="s">
        <v>1534</v>
      </c>
      <c r="S1525" s="6" t="s">
        <v>3</v>
      </c>
    </row>
    <row r="1526" spans="18:19">
      <c r="R1526" s="6" t="s">
        <v>1535</v>
      </c>
      <c r="S1526" s="6" t="s">
        <v>1148</v>
      </c>
    </row>
    <row r="1527" spans="18:19">
      <c r="R1527" s="6" t="s">
        <v>1536</v>
      </c>
      <c r="S1527" s="6" t="s">
        <v>1148</v>
      </c>
    </row>
    <row r="1528" spans="18:19">
      <c r="R1528" s="6" t="s">
        <v>1537</v>
      </c>
      <c r="S1528" s="6" t="s">
        <v>1148</v>
      </c>
    </row>
    <row r="1529" spans="18:19">
      <c r="R1529" s="6" t="s">
        <v>1538</v>
      </c>
      <c r="S1529" s="6" t="s">
        <v>3</v>
      </c>
    </row>
    <row r="1530" spans="18:19">
      <c r="R1530" s="6" t="s">
        <v>1539</v>
      </c>
      <c r="S1530" s="6" t="s">
        <v>3</v>
      </c>
    </row>
    <row r="1531" spans="18:19">
      <c r="R1531" s="6" t="s">
        <v>1540</v>
      </c>
      <c r="S1531" s="6" t="s">
        <v>5</v>
      </c>
    </row>
    <row r="1532" spans="18:19">
      <c r="R1532" s="6" t="s">
        <v>1541</v>
      </c>
      <c r="S1532" s="6" t="s">
        <v>3</v>
      </c>
    </row>
    <row r="1533" spans="18:19">
      <c r="R1533" s="6" t="s">
        <v>1542</v>
      </c>
      <c r="S1533" s="6" t="s">
        <v>9</v>
      </c>
    </row>
    <row r="1534" spans="18:19">
      <c r="R1534" s="6" t="s">
        <v>1543</v>
      </c>
      <c r="S1534" s="6" t="s">
        <v>3</v>
      </c>
    </row>
    <row r="1535" spans="18:19">
      <c r="R1535" s="6" t="s">
        <v>1544</v>
      </c>
      <c r="S1535" s="6" t="s">
        <v>3</v>
      </c>
    </row>
    <row r="1536" spans="18:19">
      <c r="R1536" s="6" t="s">
        <v>1545</v>
      </c>
      <c r="S1536" s="6" t="s">
        <v>3</v>
      </c>
    </row>
    <row r="1537" spans="18:19">
      <c r="R1537" s="6" t="s">
        <v>1546</v>
      </c>
      <c r="S1537" s="6" t="s">
        <v>3</v>
      </c>
    </row>
    <row r="1538" spans="18:19">
      <c r="R1538" s="6" t="s">
        <v>1547</v>
      </c>
      <c r="S1538" s="6" t="s">
        <v>3</v>
      </c>
    </row>
    <row r="1539" spans="18:19">
      <c r="R1539" s="6" t="s">
        <v>1548</v>
      </c>
      <c r="S1539" s="6" t="s">
        <v>3</v>
      </c>
    </row>
    <row r="1540" spans="18:19">
      <c r="R1540" s="6" t="s">
        <v>1549</v>
      </c>
      <c r="S1540" s="6" t="s">
        <v>3</v>
      </c>
    </row>
    <row r="1541" spans="18:19">
      <c r="R1541" s="6" t="s">
        <v>1550</v>
      </c>
      <c r="S1541" s="6" t="s">
        <v>3</v>
      </c>
    </row>
    <row r="1542" spans="18:19">
      <c r="R1542" s="6" t="s">
        <v>1551</v>
      </c>
      <c r="S1542" s="6" t="s">
        <v>3</v>
      </c>
    </row>
    <row r="1543" spans="18:19">
      <c r="R1543" s="6" t="s">
        <v>1552</v>
      </c>
      <c r="S1543" s="6" t="s">
        <v>3</v>
      </c>
    </row>
    <row r="1544" spans="18:19">
      <c r="R1544" s="6" t="s">
        <v>1553</v>
      </c>
      <c r="S1544" s="6" t="s">
        <v>3</v>
      </c>
    </row>
    <row r="1545" spans="18:19">
      <c r="R1545" s="6" t="s">
        <v>1554</v>
      </c>
      <c r="S1545" s="6" t="s">
        <v>3</v>
      </c>
    </row>
    <row r="1546" spans="18:19">
      <c r="R1546" s="6" t="s">
        <v>1555</v>
      </c>
      <c r="S1546" s="6" t="s">
        <v>3</v>
      </c>
    </row>
    <row r="1547" spans="18:19">
      <c r="R1547" s="6" t="s">
        <v>1556</v>
      </c>
      <c r="S1547" s="6" t="s">
        <v>3</v>
      </c>
    </row>
    <row r="1548" spans="18:19">
      <c r="R1548" s="6" t="s">
        <v>1557</v>
      </c>
      <c r="S1548" s="6" t="s">
        <v>3</v>
      </c>
    </row>
    <row r="1549" spans="18:19">
      <c r="R1549" s="6" t="s">
        <v>1558</v>
      </c>
      <c r="S1549" s="6" t="s">
        <v>3</v>
      </c>
    </row>
    <row r="1550" spans="18:19">
      <c r="R1550" s="6" t="s">
        <v>1559</v>
      </c>
      <c r="S1550" s="6" t="s">
        <v>3</v>
      </c>
    </row>
    <row r="1551" spans="18:19">
      <c r="R1551" s="6" t="s">
        <v>1560</v>
      </c>
      <c r="S1551" s="6" t="s">
        <v>3</v>
      </c>
    </row>
    <row r="1552" spans="18:19">
      <c r="R1552" s="6" t="s">
        <v>1561</v>
      </c>
      <c r="S1552" s="6" t="s">
        <v>3</v>
      </c>
    </row>
    <row r="1553" spans="18:19">
      <c r="R1553" s="6" t="s">
        <v>1562</v>
      </c>
      <c r="S1553" s="6" t="s">
        <v>3</v>
      </c>
    </row>
    <row r="1554" spans="18:19">
      <c r="R1554" s="6" t="s">
        <v>1563</v>
      </c>
      <c r="S1554" s="6" t="s">
        <v>3</v>
      </c>
    </row>
    <row r="1555" spans="18:19">
      <c r="R1555" s="6" t="s">
        <v>1564</v>
      </c>
      <c r="S1555" s="6" t="s">
        <v>1262</v>
      </c>
    </row>
    <row r="1556" spans="18:19">
      <c r="R1556" s="6" t="s">
        <v>1565</v>
      </c>
      <c r="S1556" s="6" t="s">
        <v>3</v>
      </c>
    </row>
    <row r="1557" spans="18:19">
      <c r="R1557" s="6" t="s">
        <v>1566</v>
      </c>
      <c r="S1557" s="6" t="s">
        <v>3</v>
      </c>
    </row>
    <row r="1558" spans="18:19">
      <c r="R1558" s="6" t="s">
        <v>1567</v>
      </c>
      <c r="S1558" s="6" t="s">
        <v>1148</v>
      </c>
    </row>
    <row r="1559" spans="18:19">
      <c r="R1559" s="6" t="s">
        <v>1568</v>
      </c>
      <c r="S1559" s="6" t="s">
        <v>9</v>
      </c>
    </row>
    <row r="1560" spans="18:19">
      <c r="R1560" s="6" t="s">
        <v>1569</v>
      </c>
      <c r="S1560" s="6" t="s">
        <v>12</v>
      </c>
    </row>
    <row r="1561" spans="18:19">
      <c r="R1561" s="6" t="s">
        <v>1570</v>
      </c>
      <c r="S1561" s="6" t="s">
        <v>1089</v>
      </c>
    </row>
    <row r="1562" spans="18:19">
      <c r="R1562" s="6" t="s">
        <v>1571</v>
      </c>
      <c r="S1562" s="6" t="s">
        <v>1089</v>
      </c>
    </row>
    <row r="1563" spans="18:19">
      <c r="R1563" s="6" t="s">
        <v>1572</v>
      </c>
      <c r="S1563" s="6" t="s">
        <v>1089</v>
      </c>
    </row>
    <row r="1564" spans="18:19">
      <c r="R1564" s="6" t="s">
        <v>1573</v>
      </c>
      <c r="S1564" s="6" t="s">
        <v>3</v>
      </c>
    </row>
    <row r="1565" spans="18:19">
      <c r="R1565" s="6" t="s">
        <v>1574</v>
      </c>
      <c r="S1565" s="6" t="s">
        <v>9</v>
      </c>
    </row>
    <row r="1566" spans="18:19">
      <c r="R1566" s="6" t="s">
        <v>1575</v>
      </c>
      <c r="S1566" s="6" t="s">
        <v>12</v>
      </c>
    </row>
    <row r="1567" spans="18:19">
      <c r="R1567" s="6" t="s">
        <v>1576</v>
      </c>
      <c r="S1567" s="6" t="s">
        <v>9</v>
      </c>
    </row>
    <row r="1568" spans="18:19">
      <c r="R1568" s="6" t="s">
        <v>1577</v>
      </c>
      <c r="S1568" s="6" t="s">
        <v>1089</v>
      </c>
    </row>
    <row r="1569" spans="18:19">
      <c r="R1569" s="6" t="s">
        <v>1578</v>
      </c>
      <c r="S1569" s="6" t="s">
        <v>1089</v>
      </c>
    </row>
    <row r="1570" spans="18:19">
      <c r="R1570" s="6" t="s">
        <v>1579</v>
      </c>
      <c r="S1570" s="6" t="s">
        <v>1243</v>
      </c>
    </row>
    <row r="1571" spans="18:19">
      <c r="R1571" s="6" t="s">
        <v>1580</v>
      </c>
      <c r="S1571" s="6" t="s">
        <v>3</v>
      </c>
    </row>
    <row r="1572" spans="18:19">
      <c r="R1572" s="6" t="s">
        <v>1581</v>
      </c>
      <c r="S1572" s="6" t="s">
        <v>3</v>
      </c>
    </row>
    <row r="1573" spans="18:19">
      <c r="R1573" s="6" t="s">
        <v>1582</v>
      </c>
      <c r="S1573" s="6" t="s">
        <v>3</v>
      </c>
    </row>
    <row r="1574" spans="18:19">
      <c r="R1574" s="6" t="s">
        <v>1583</v>
      </c>
      <c r="S1574" s="6" t="s">
        <v>3</v>
      </c>
    </row>
    <row r="1575" spans="18:19">
      <c r="R1575" s="6" t="s">
        <v>1584</v>
      </c>
      <c r="S1575" s="6" t="s">
        <v>3</v>
      </c>
    </row>
    <row r="1576" spans="18:19">
      <c r="R1576" s="6" t="s">
        <v>1585</v>
      </c>
      <c r="S1576" s="6" t="s">
        <v>3</v>
      </c>
    </row>
    <row r="1577" spans="18:19">
      <c r="R1577" s="6" t="s">
        <v>1586</v>
      </c>
      <c r="S1577" s="6" t="s">
        <v>3</v>
      </c>
    </row>
    <row r="1578" spans="18:19">
      <c r="R1578" s="6" t="s">
        <v>1587</v>
      </c>
      <c r="S1578" s="6" t="s">
        <v>3</v>
      </c>
    </row>
    <row r="1579" spans="18:19">
      <c r="R1579" s="6" t="s">
        <v>1588</v>
      </c>
      <c r="S1579" s="6" t="s">
        <v>1089</v>
      </c>
    </row>
    <row r="1580" spans="18:19">
      <c r="R1580" s="6" t="s">
        <v>1589</v>
      </c>
      <c r="S1580" s="6" t="s">
        <v>1089</v>
      </c>
    </row>
    <row r="1581" spans="18:19">
      <c r="R1581" s="6" t="s">
        <v>1590</v>
      </c>
      <c r="S1581" s="6" t="s">
        <v>1089</v>
      </c>
    </row>
    <row r="1582" spans="18:19">
      <c r="R1582" s="6" t="s">
        <v>1591</v>
      </c>
      <c r="S1582" s="6" t="s">
        <v>1089</v>
      </c>
    </row>
    <row r="1583" spans="18:19">
      <c r="R1583" s="6" t="s">
        <v>1592</v>
      </c>
      <c r="S1583" s="6" t="s">
        <v>1089</v>
      </c>
    </row>
    <row r="1584" spans="18:19">
      <c r="R1584" s="6" t="s">
        <v>1593</v>
      </c>
      <c r="S1584" s="6" t="s">
        <v>1089</v>
      </c>
    </row>
    <row r="1585" spans="18:19">
      <c r="R1585" s="6" t="s">
        <v>1594</v>
      </c>
      <c r="S1585" s="6" t="s">
        <v>3</v>
      </c>
    </row>
    <row r="1586" spans="18:19">
      <c r="R1586" s="6" t="s">
        <v>1595</v>
      </c>
      <c r="S1586" s="6" t="s">
        <v>1089</v>
      </c>
    </row>
    <row r="1587" spans="18:19">
      <c r="R1587" s="6" t="s">
        <v>1596</v>
      </c>
      <c r="S1587" s="6" t="s">
        <v>1089</v>
      </c>
    </row>
    <row r="1588" spans="18:19">
      <c r="R1588" s="6" t="s">
        <v>1597</v>
      </c>
      <c r="S1588" s="6" t="s">
        <v>3</v>
      </c>
    </row>
    <row r="1589" spans="18:19">
      <c r="R1589" s="6" t="s">
        <v>1598</v>
      </c>
      <c r="S1589" s="6" t="s">
        <v>3</v>
      </c>
    </row>
    <row r="1590" spans="18:19">
      <c r="R1590" s="6" t="s">
        <v>1599</v>
      </c>
      <c r="S1590" s="6" t="s">
        <v>3</v>
      </c>
    </row>
    <row r="1591" spans="18:19">
      <c r="R1591" s="6" t="s">
        <v>1600</v>
      </c>
      <c r="S1591" s="6" t="s">
        <v>3</v>
      </c>
    </row>
    <row r="1592" spans="18:19">
      <c r="R1592" s="6" t="s">
        <v>1601</v>
      </c>
      <c r="S1592" s="6" t="s">
        <v>5</v>
      </c>
    </row>
    <row r="1593" spans="18:19">
      <c r="R1593" s="6" t="s">
        <v>1602</v>
      </c>
      <c r="S1593" s="6" t="s">
        <v>1089</v>
      </c>
    </row>
    <row r="1594" spans="18:19">
      <c r="R1594" s="6" t="s">
        <v>1603</v>
      </c>
      <c r="S1594" s="6" t="s">
        <v>3</v>
      </c>
    </row>
    <row r="1595" spans="18:19">
      <c r="R1595" s="6" t="s">
        <v>1604</v>
      </c>
      <c r="S1595" s="6" t="s">
        <v>3</v>
      </c>
    </row>
    <row r="1596" spans="18:19">
      <c r="R1596" s="6" t="s">
        <v>1605</v>
      </c>
      <c r="S1596" s="6" t="s">
        <v>1081</v>
      </c>
    </row>
    <row r="1597" spans="18:19">
      <c r="R1597" s="6" t="s">
        <v>1606</v>
      </c>
      <c r="S1597" s="6" t="s">
        <v>3</v>
      </c>
    </row>
    <row r="1598" spans="18:19">
      <c r="R1598" s="6" t="s">
        <v>1607</v>
      </c>
      <c r="S1598" s="6" t="s">
        <v>3</v>
      </c>
    </row>
    <row r="1599" spans="18:19">
      <c r="R1599" s="6" t="s">
        <v>1608</v>
      </c>
      <c r="S1599" s="6" t="s">
        <v>1063</v>
      </c>
    </row>
    <row r="1600" spans="18:19">
      <c r="R1600" s="6" t="s">
        <v>1609</v>
      </c>
      <c r="S1600" s="6" t="s">
        <v>3</v>
      </c>
    </row>
    <row r="1601" spans="18:19">
      <c r="R1601" s="6" t="s">
        <v>1610</v>
      </c>
      <c r="S1601" s="6" t="s">
        <v>3</v>
      </c>
    </row>
    <row r="1602" spans="18:19">
      <c r="R1602" s="6" t="s">
        <v>1611</v>
      </c>
      <c r="S1602" s="6" t="s">
        <v>3</v>
      </c>
    </row>
    <row r="1603" spans="18:19">
      <c r="R1603" s="6" t="s">
        <v>1612</v>
      </c>
      <c r="S1603" s="6" t="s">
        <v>3</v>
      </c>
    </row>
    <row r="1604" spans="18:19">
      <c r="R1604" s="6" t="s">
        <v>1613</v>
      </c>
      <c r="S1604" s="6" t="s">
        <v>3</v>
      </c>
    </row>
    <row r="1605" spans="18:19">
      <c r="R1605" s="6" t="s">
        <v>1614</v>
      </c>
      <c r="S1605" s="6" t="s">
        <v>3</v>
      </c>
    </row>
    <row r="1606" spans="18:19">
      <c r="R1606" s="6" t="s">
        <v>1615</v>
      </c>
      <c r="S1606" s="6" t="s">
        <v>3</v>
      </c>
    </row>
    <row r="1607" spans="18:19">
      <c r="R1607" s="6" t="s">
        <v>1616</v>
      </c>
      <c r="S1607" s="6" t="s">
        <v>3</v>
      </c>
    </row>
    <row r="1608" spans="18:19">
      <c r="R1608" s="6" t="s">
        <v>1617</v>
      </c>
      <c r="S1608" s="6" t="s">
        <v>3</v>
      </c>
    </row>
    <row r="1609" spans="18:19">
      <c r="R1609" s="6" t="s">
        <v>1618</v>
      </c>
      <c r="S1609" s="6" t="s">
        <v>3</v>
      </c>
    </row>
    <row r="1610" spans="18:19">
      <c r="R1610" s="6" t="s">
        <v>1619</v>
      </c>
      <c r="S1610" s="6" t="s">
        <v>3</v>
      </c>
    </row>
    <row r="1611" spans="18:19">
      <c r="R1611" s="6" t="s">
        <v>1620</v>
      </c>
      <c r="S1611" s="6" t="s">
        <v>3</v>
      </c>
    </row>
    <row r="1612" spans="18:19">
      <c r="R1612" s="6" t="s">
        <v>1621</v>
      </c>
      <c r="S1612" s="6" t="s">
        <v>3</v>
      </c>
    </row>
    <row r="1613" spans="18:19">
      <c r="R1613" s="6" t="s">
        <v>1622</v>
      </c>
      <c r="S1613" s="6" t="s">
        <v>3</v>
      </c>
    </row>
    <row r="1614" spans="18:19">
      <c r="R1614" s="6" t="s">
        <v>1623</v>
      </c>
      <c r="S1614" s="6" t="s">
        <v>1052</v>
      </c>
    </row>
    <row r="1615" spans="18:19">
      <c r="R1615" s="6" t="s">
        <v>1624</v>
      </c>
      <c r="S1615" s="6" t="s">
        <v>1148</v>
      </c>
    </row>
    <row r="1616" spans="18:19">
      <c r="R1616" s="6" t="s">
        <v>1625</v>
      </c>
      <c r="S1616" s="6" t="s">
        <v>1063</v>
      </c>
    </row>
    <row r="1617" spans="18:19">
      <c r="R1617" s="6" t="s">
        <v>1626</v>
      </c>
      <c r="S1617" s="6" t="s">
        <v>7</v>
      </c>
    </row>
    <row r="1618" spans="18:19">
      <c r="R1618" s="6" t="s">
        <v>1627</v>
      </c>
      <c r="S1618" s="6" t="s">
        <v>1056</v>
      </c>
    </row>
    <row r="1619" spans="18:19">
      <c r="R1619" s="6" t="s">
        <v>1628</v>
      </c>
      <c r="S1619" s="6" t="s">
        <v>15</v>
      </c>
    </row>
    <row r="1620" spans="18:19">
      <c r="R1620" s="6" t="s">
        <v>1629</v>
      </c>
      <c r="S1620" s="6" t="s">
        <v>1089</v>
      </c>
    </row>
    <row r="1621" spans="18:19">
      <c r="R1621" s="6" t="s">
        <v>1630</v>
      </c>
      <c r="S1621" s="6" t="s">
        <v>1081</v>
      </c>
    </row>
    <row r="1622" spans="18:19">
      <c r="R1622" s="6" t="s">
        <v>1631</v>
      </c>
      <c r="S1622" s="6" t="s">
        <v>9</v>
      </c>
    </row>
    <row r="1623" spans="18:19">
      <c r="R1623" s="6" t="s">
        <v>1632</v>
      </c>
      <c r="S1623" s="6" t="s">
        <v>5</v>
      </c>
    </row>
    <row r="1624" spans="18:19">
      <c r="R1624" s="6" t="s">
        <v>1633</v>
      </c>
      <c r="S1624" s="6" t="s">
        <v>1247</v>
      </c>
    </row>
    <row r="1625" spans="18:19">
      <c r="R1625" s="6" t="s">
        <v>1634</v>
      </c>
      <c r="S1625" s="6" t="s">
        <v>12</v>
      </c>
    </row>
    <row r="1626" spans="18:19">
      <c r="R1626" s="6" t="s">
        <v>1635</v>
      </c>
      <c r="S1626" s="6" t="s">
        <v>1243</v>
      </c>
    </row>
    <row r="1627" spans="18:19">
      <c r="R1627" s="6" t="s">
        <v>1636</v>
      </c>
      <c r="S1627" s="6" t="s">
        <v>1056</v>
      </c>
    </row>
    <row r="1628" spans="18:19">
      <c r="R1628" s="6" t="s">
        <v>1637</v>
      </c>
      <c r="S1628" s="6" t="s">
        <v>3</v>
      </c>
    </row>
    <row r="1629" spans="18:19">
      <c r="R1629" s="6" t="s">
        <v>1638</v>
      </c>
      <c r="S1629" s="6" t="s">
        <v>3</v>
      </c>
    </row>
    <row r="1630" spans="18:19">
      <c r="R1630" s="6" t="s">
        <v>1639</v>
      </c>
      <c r="S1630" s="6" t="s">
        <v>3</v>
      </c>
    </row>
    <row r="1631" spans="18:19">
      <c r="R1631" s="6" t="s">
        <v>1640</v>
      </c>
      <c r="S1631" s="6" t="s">
        <v>3</v>
      </c>
    </row>
    <row r="1632" spans="18:19">
      <c r="R1632" s="6" t="s">
        <v>1641</v>
      </c>
      <c r="S1632" s="6" t="s">
        <v>3</v>
      </c>
    </row>
    <row r="1633" spans="18:19">
      <c r="R1633" s="6" t="s">
        <v>1642</v>
      </c>
      <c r="S1633" s="6" t="s">
        <v>3</v>
      </c>
    </row>
    <row r="1634" spans="18:19">
      <c r="R1634" s="6" t="s">
        <v>1643</v>
      </c>
      <c r="S1634" s="6" t="s">
        <v>3</v>
      </c>
    </row>
    <row r="1635" spans="18:19">
      <c r="R1635" s="6" t="s">
        <v>1644</v>
      </c>
      <c r="S1635" s="6" t="s">
        <v>3</v>
      </c>
    </row>
    <row r="1636" spans="18:19">
      <c r="R1636" s="6" t="s">
        <v>1645</v>
      </c>
      <c r="S1636" s="6" t="s">
        <v>15</v>
      </c>
    </row>
    <row r="1637" spans="18:19">
      <c r="R1637" s="6" t="s">
        <v>1646</v>
      </c>
      <c r="S1637" s="6" t="s">
        <v>3</v>
      </c>
    </row>
    <row r="1638" spans="18:19">
      <c r="R1638" s="6" t="s">
        <v>1647</v>
      </c>
      <c r="S1638" s="6" t="s">
        <v>3</v>
      </c>
    </row>
    <row r="1639" spans="18:19">
      <c r="R1639" s="6" t="s">
        <v>1648</v>
      </c>
      <c r="S1639" s="6" t="s">
        <v>3</v>
      </c>
    </row>
    <row r="1640" spans="18:19">
      <c r="R1640" s="6" t="s">
        <v>1649</v>
      </c>
      <c r="S1640" s="6" t="s">
        <v>1063</v>
      </c>
    </row>
    <row r="1641" spans="18:19">
      <c r="R1641" s="6" t="s">
        <v>1650</v>
      </c>
      <c r="S1641" s="6" t="s">
        <v>7</v>
      </c>
    </row>
    <row r="1642" spans="18:19">
      <c r="R1642" s="6" t="s">
        <v>1651</v>
      </c>
      <c r="S1642" s="6" t="s">
        <v>3</v>
      </c>
    </row>
    <row r="1643" spans="18:19">
      <c r="R1643" s="6" t="s">
        <v>1652</v>
      </c>
      <c r="S1643" s="6" t="s">
        <v>7</v>
      </c>
    </row>
    <row r="1644" spans="18:19">
      <c r="R1644" s="6" t="s">
        <v>1653</v>
      </c>
      <c r="S1644" s="6" t="s">
        <v>1254</v>
      </c>
    </row>
    <row r="1645" spans="18:19">
      <c r="R1645" s="6" t="s">
        <v>1654</v>
      </c>
      <c r="S1645" s="6" t="s">
        <v>9</v>
      </c>
    </row>
    <row r="1646" spans="18:19">
      <c r="R1646" s="6" t="s">
        <v>1655</v>
      </c>
      <c r="S1646" s="6" t="s">
        <v>9</v>
      </c>
    </row>
    <row r="1647" spans="18:19">
      <c r="R1647" s="6" t="s">
        <v>1656</v>
      </c>
      <c r="S1647" s="6" t="s">
        <v>3</v>
      </c>
    </row>
    <row r="1648" spans="18:19">
      <c r="R1648" s="6" t="s">
        <v>1657</v>
      </c>
      <c r="S1648" s="6" t="s">
        <v>3</v>
      </c>
    </row>
    <row r="1649" spans="18:19">
      <c r="R1649" s="6" t="s">
        <v>1658</v>
      </c>
      <c r="S1649" s="6" t="s">
        <v>3</v>
      </c>
    </row>
    <row r="1650" spans="18:19">
      <c r="R1650" s="6" t="s">
        <v>1659</v>
      </c>
      <c r="S1650" s="6" t="s">
        <v>3</v>
      </c>
    </row>
    <row r="1651" spans="18:19">
      <c r="R1651" s="6" t="s">
        <v>1660</v>
      </c>
      <c r="S1651" s="6" t="s">
        <v>3</v>
      </c>
    </row>
    <row r="1652" spans="18:19">
      <c r="R1652" s="6" t="s">
        <v>1661</v>
      </c>
      <c r="S1652" s="6" t="s">
        <v>3</v>
      </c>
    </row>
    <row r="1653" spans="18:19">
      <c r="R1653" s="6" t="s">
        <v>1662</v>
      </c>
      <c r="S1653" s="6" t="s">
        <v>3</v>
      </c>
    </row>
    <row r="1654" spans="18:19">
      <c r="R1654" s="6" t="s">
        <v>1663</v>
      </c>
      <c r="S1654" s="6" t="s">
        <v>3</v>
      </c>
    </row>
    <row r="1655" spans="18:19">
      <c r="R1655" s="6" t="s">
        <v>1664</v>
      </c>
      <c r="S1655" s="6" t="s">
        <v>3</v>
      </c>
    </row>
    <row r="1656" spans="18:19">
      <c r="R1656" s="6" t="s">
        <v>1665</v>
      </c>
      <c r="S1656" s="6" t="s">
        <v>3</v>
      </c>
    </row>
    <row r="1657" spans="18:19">
      <c r="R1657" s="6" t="s">
        <v>1666</v>
      </c>
      <c r="S1657" s="6" t="s">
        <v>1104</v>
      </c>
    </row>
    <row r="1658" spans="18:19">
      <c r="R1658" s="6" t="s">
        <v>1667</v>
      </c>
      <c r="S1658" s="6" t="s">
        <v>15</v>
      </c>
    </row>
    <row r="1659" spans="18:19">
      <c r="R1659" s="6" t="s">
        <v>1668</v>
      </c>
      <c r="S1659" s="6" t="s">
        <v>3</v>
      </c>
    </row>
    <row r="1660" spans="18:19">
      <c r="R1660" s="6" t="s">
        <v>1669</v>
      </c>
      <c r="S1660" s="6" t="s">
        <v>9</v>
      </c>
    </row>
    <row r="1661" spans="18:19">
      <c r="R1661" s="6" t="s">
        <v>1670</v>
      </c>
      <c r="S1661" s="6" t="s">
        <v>3</v>
      </c>
    </row>
    <row r="1662" spans="18:19">
      <c r="R1662" s="6" t="s">
        <v>1671</v>
      </c>
      <c r="S1662" s="6" t="s">
        <v>3</v>
      </c>
    </row>
    <row r="1663" spans="18:19">
      <c r="R1663" s="6" t="s">
        <v>1672</v>
      </c>
      <c r="S1663" s="6" t="s">
        <v>1063</v>
      </c>
    </row>
    <row r="1664" spans="18:19">
      <c r="R1664" s="6" t="s">
        <v>1673</v>
      </c>
      <c r="S1664" s="6" t="s">
        <v>15</v>
      </c>
    </row>
    <row r="1665" spans="18:19">
      <c r="R1665" s="6" t="s">
        <v>1674</v>
      </c>
      <c r="S1665" s="6" t="s">
        <v>3</v>
      </c>
    </row>
    <row r="1666" spans="18:19">
      <c r="R1666" s="6" t="s">
        <v>1675</v>
      </c>
      <c r="S1666" s="6" t="s">
        <v>3</v>
      </c>
    </row>
    <row r="1667" spans="18:19">
      <c r="R1667" s="6" t="s">
        <v>1676</v>
      </c>
      <c r="S1667" s="6" t="s">
        <v>3</v>
      </c>
    </row>
    <row r="1668" spans="18:19">
      <c r="R1668" s="6" t="s">
        <v>1677</v>
      </c>
      <c r="S1668" s="6" t="s">
        <v>1081</v>
      </c>
    </row>
    <row r="1669" spans="18:19">
      <c r="R1669" s="6" t="s">
        <v>1678</v>
      </c>
      <c r="S1669" s="6" t="s">
        <v>1063</v>
      </c>
    </row>
    <row r="1670" spans="18:19">
      <c r="R1670" s="6" t="s">
        <v>1679</v>
      </c>
      <c r="S1670" s="6" t="s">
        <v>1243</v>
      </c>
    </row>
    <row r="1671" spans="18:19">
      <c r="R1671" s="6" t="s">
        <v>1680</v>
      </c>
      <c r="S1671" s="6" t="s">
        <v>12</v>
      </c>
    </row>
    <row r="1672" spans="18:19">
      <c r="R1672" s="6" t="s">
        <v>1681</v>
      </c>
      <c r="S1672" s="6" t="s">
        <v>1267</v>
      </c>
    </row>
    <row r="1673" spans="18:19">
      <c r="R1673" s="6" t="s">
        <v>1682</v>
      </c>
      <c r="S1673" s="6" t="s">
        <v>1063</v>
      </c>
    </row>
    <row r="1674" spans="18:19">
      <c r="R1674" s="6" t="s">
        <v>1683</v>
      </c>
      <c r="S1674" s="6" t="s">
        <v>9</v>
      </c>
    </row>
    <row r="1675" spans="18:19">
      <c r="R1675" s="6" t="s">
        <v>1684</v>
      </c>
      <c r="S1675" s="6" t="s">
        <v>15</v>
      </c>
    </row>
    <row r="1676" spans="18:19">
      <c r="R1676" s="6" t="s">
        <v>1685</v>
      </c>
      <c r="S1676" s="6" t="s">
        <v>1081</v>
      </c>
    </row>
    <row r="1677" spans="18:19">
      <c r="R1677" s="6" t="s">
        <v>1686</v>
      </c>
      <c r="S1677" s="6" t="s">
        <v>9</v>
      </c>
    </row>
    <row r="1678" spans="18:19">
      <c r="R1678" s="6" t="s">
        <v>1687</v>
      </c>
      <c r="S1678" s="6" t="s">
        <v>12</v>
      </c>
    </row>
    <row r="1679" spans="18:19">
      <c r="R1679" s="6" t="s">
        <v>1688</v>
      </c>
      <c r="S1679" s="6" t="s">
        <v>3</v>
      </c>
    </row>
    <row r="1680" spans="18:19">
      <c r="R1680" s="6" t="s">
        <v>1689</v>
      </c>
      <c r="S1680" s="6" t="s">
        <v>3</v>
      </c>
    </row>
    <row r="1681" spans="18:19">
      <c r="R1681" s="6" t="s">
        <v>1690</v>
      </c>
      <c r="S1681" s="6" t="s">
        <v>1148</v>
      </c>
    </row>
    <row r="1682" spans="18:19">
      <c r="R1682" s="6" t="s">
        <v>1691</v>
      </c>
      <c r="S1682" s="6" t="s">
        <v>1243</v>
      </c>
    </row>
    <row r="1683" spans="18:19">
      <c r="R1683" s="6" t="s">
        <v>1692</v>
      </c>
      <c r="S1683" s="6" t="s">
        <v>1081</v>
      </c>
    </row>
    <row r="1684" spans="18:19">
      <c r="R1684" s="6" t="s">
        <v>1693</v>
      </c>
      <c r="S1684" s="6" t="s">
        <v>5</v>
      </c>
    </row>
    <row r="1685" spans="18:19">
      <c r="R1685" s="6" t="s">
        <v>1943</v>
      </c>
      <c r="S1685" s="6" t="s">
        <v>1052</v>
      </c>
    </row>
    <row r="1686" spans="18:19">
      <c r="R1686" s="6" t="s">
        <v>1694</v>
      </c>
      <c r="S1686" s="6" t="s">
        <v>3</v>
      </c>
    </row>
    <row r="1687" spans="18:19">
      <c r="R1687" s="6" t="s">
        <v>1695</v>
      </c>
      <c r="S1687" s="6" t="s">
        <v>1089</v>
      </c>
    </row>
    <row r="1688" spans="18:19">
      <c r="R1688" s="6" t="s">
        <v>1696</v>
      </c>
      <c r="S1688" s="6" t="s">
        <v>1089</v>
      </c>
    </row>
    <row r="1689" spans="18:19">
      <c r="R1689" s="6" t="s">
        <v>1697</v>
      </c>
      <c r="S1689" s="6" t="s">
        <v>1089</v>
      </c>
    </row>
    <row r="1690" spans="18:19">
      <c r="R1690" s="6" t="s">
        <v>1698</v>
      </c>
      <c r="S1690" s="6" t="s">
        <v>1089</v>
      </c>
    </row>
    <row r="1691" spans="18:19">
      <c r="R1691" s="6" t="s">
        <v>1699</v>
      </c>
      <c r="S1691" s="6" t="s">
        <v>1089</v>
      </c>
    </row>
    <row r="1692" spans="18:19">
      <c r="R1692" s="6" t="s">
        <v>1700</v>
      </c>
      <c r="S1692" s="6" t="s">
        <v>1089</v>
      </c>
    </row>
    <row r="1693" spans="18:19">
      <c r="R1693" s="6" t="s">
        <v>1701</v>
      </c>
      <c r="S1693" s="6" t="s">
        <v>1089</v>
      </c>
    </row>
    <row r="1694" spans="18:19">
      <c r="R1694" s="6" t="s">
        <v>1702</v>
      </c>
      <c r="S1694" s="6" t="s">
        <v>1089</v>
      </c>
    </row>
    <row r="1695" spans="18:19">
      <c r="R1695" s="6" t="s">
        <v>1703</v>
      </c>
      <c r="S1695" s="6" t="s">
        <v>1089</v>
      </c>
    </row>
    <row r="1696" spans="18:19">
      <c r="R1696" s="6" t="s">
        <v>1704</v>
      </c>
      <c r="S1696" s="6" t="s">
        <v>1089</v>
      </c>
    </row>
    <row r="1697" spans="18:19">
      <c r="R1697" s="6" t="s">
        <v>1705</v>
      </c>
      <c r="S1697" s="6" t="s">
        <v>1089</v>
      </c>
    </row>
    <row r="1698" spans="18:19">
      <c r="R1698" s="6" t="s">
        <v>1706</v>
      </c>
      <c r="S1698" s="6" t="s">
        <v>1089</v>
      </c>
    </row>
    <row r="1699" spans="18:19">
      <c r="R1699" s="6" t="s">
        <v>1707</v>
      </c>
      <c r="S1699" s="6" t="s">
        <v>1089</v>
      </c>
    </row>
    <row r="1700" spans="18:19">
      <c r="R1700" s="6" t="s">
        <v>1708</v>
      </c>
      <c r="S1700" s="6" t="s">
        <v>1089</v>
      </c>
    </row>
    <row r="1701" spans="18:19">
      <c r="R1701" s="6" t="s">
        <v>1709</v>
      </c>
      <c r="S1701" s="6" t="s">
        <v>1089</v>
      </c>
    </row>
    <row r="1702" spans="18:19">
      <c r="R1702" s="6" t="s">
        <v>1710</v>
      </c>
      <c r="S1702" s="6" t="s">
        <v>1089</v>
      </c>
    </row>
    <row r="1703" spans="18:19">
      <c r="R1703" s="6" t="s">
        <v>1711</v>
      </c>
      <c r="S1703" s="6" t="s">
        <v>1089</v>
      </c>
    </row>
    <row r="1704" spans="18:19">
      <c r="R1704" s="6" t="s">
        <v>1712</v>
      </c>
      <c r="S1704" s="6" t="s">
        <v>1089</v>
      </c>
    </row>
    <row r="1705" spans="18:19">
      <c r="R1705" s="6" t="s">
        <v>1713</v>
      </c>
      <c r="S1705" s="6" t="s">
        <v>18</v>
      </c>
    </row>
  </sheetData>
  <sheetProtection selectLockedCells="1"/>
  <mergeCells count="54">
    <mergeCell ref="M20:N20"/>
    <mergeCell ref="B21:C21"/>
    <mergeCell ref="D21:L21"/>
    <mergeCell ref="M21:N21"/>
    <mergeCell ref="C12:L12"/>
    <mergeCell ref="D14:L14"/>
    <mergeCell ref="D15:L15"/>
    <mergeCell ref="D19:L19"/>
    <mergeCell ref="B19:C19"/>
    <mergeCell ref="B18:N18"/>
    <mergeCell ref="M19:N19"/>
    <mergeCell ref="M24:N24"/>
    <mergeCell ref="B25:C25"/>
    <mergeCell ref="D25:L25"/>
    <mergeCell ref="M25:N25"/>
    <mergeCell ref="B22:C22"/>
    <mergeCell ref="D22:L22"/>
    <mergeCell ref="M22:N22"/>
    <mergeCell ref="B23:C23"/>
    <mergeCell ref="D23:L23"/>
    <mergeCell ref="M23:N23"/>
    <mergeCell ref="M28:N28"/>
    <mergeCell ref="B29:C29"/>
    <mergeCell ref="D29:L29"/>
    <mergeCell ref="M29:N29"/>
    <mergeCell ref="B26:C26"/>
    <mergeCell ref="D26:L26"/>
    <mergeCell ref="M26:N26"/>
    <mergeCell ref="B27:C27"/>
    <mergeCell ref="D27:L27"/>
    <mergeCell ref="M27:N27"/>
    <mergeCell ref="M32:N32"/>
    <mergeCell ref="B33:C33"/>
    <mergeCell ref="D33:L33"/>
    <mergeCell ref="M33:N33"/>
    <mergeCell ref="B30:C30"/>
    <mergeCell ref="D30:L30"/>
    <mergeCell ref="M30:N30"/>
    <mergeCell ref="B31:C31"/>
    <mergeCell ref="D31:L31"/>
    <mergeCell ref="M31:N31"/>
    <mergeCell ref="C5:L5"/>
    <mergeCell ref="D7:L7"/>
    <mergeCell ref="D8:L8"/>
    <mergeCell ref="B32:C32"/>
    <mergeCell ref="D32:L32"/>
    <mergeCell ref="B28:C28"/>
    <mergeCell ref="D28:L28"/>
    <mergeCell ref="B24:C24"/>
    <mergeCell ref="D24:L24"/>
    <mergeCell ref="D9:L9"/>
    <mergeCell ref="B20:C20"/>
    <mergeCell ref="D20:L20"/>
    <mergeCell ref="D6:L6"/>
  </mergeCells>
  <hyperlinks>
    <hyperlink ref="D15" r:id="rId1"/>
  </hyperlinks>
  <pageMargins left="0.7" right="0.7" top="0.75" bottom="0.75" header="0.3" footer="0.3"/>
  <pageSetup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249977111117893"/>
  </sheetPr>
  <dimension ref="A1:AF264"/>
  <sheetViews>
    <sheetView tabSelected="1" topLeftCell="A70" zoomScale="110" zoomScaleNormal="110" zoomScalePageLayoutView="70" workbookViewId="0">
      <selection activeCell="B9" sqref="B9:L9"/>
    </sheetView>
  </sheetViews>
  <sheetFormatPr baseColWidth="10" defaultRowHeight="12.75"/>
  <cols>
    <col min="1" max="1" width="1.25" style="232" customWidth="1"/>
    <col min="2" max="2" width="55.25" style="253" customWidth="1"/>
    <col min="3" max="3" width="38" style="254" customWidth="1"/>
    <col min="4" max="4" width="17.5" style="253" customWidth="1"/>
    <col min="5" max="5" width="12.875" style="232" customWidth="1"/>
    <col min="6" max="6" width="11.5" style="232" customWidth="1"/>
    <col min="7" max="7" width="8.375" style="255" customWidth="1"/>
    <col min="8" max="8" width="9.375" style="232" customWidth="1"/>
    <col min="9" max="9" width="12.375" style="232" customWidth="1"/>
    <col min="10" max="10" width="11" style="256" customWidth="1"/>
    <col min="11" max="11" width="10.875" style="232" customWidth="1"/>
    <col min="12" max="12" width="11.5" style="232" customWidth="1"/>
    <col min="13" max="13" width="60.75" style="232" customWidth="1"/>
    <col min="14" max="14" width="8.875" style="232" customWidth="1"/>
    <col min="15" max="15" width="11.125" style="232" hidden="1" customWidth="1"/>
    <col min="16" max="16" width="11" style="232" hidden="1" customWidth="1"/>
    <col min="17" max="17" width="20" style="232" hidden="1" customWidth="1"/>
    <col min="18" max="18" width="12.5" style="232" hidden="1" customWidth="1"/>
    <col min="19" max="19" width="7.875" style="232" hidden="1" customWidth="1"/>
    <col min="20" max="20" width="9.875" style="232" hidden="1" customWidth="1"/>
    <col min="21" max="21" width="25.625" style="232" hidden="1" customWidth="1"/>
    <col min="22" max="22" width="16.875" style="232" hidden="1" customWidth="1"/>
    <col min="23" max="23" width="18.125" style="232" hidden="1" customWidth="1"/>
    <col min="24" max="24" width="28.25" style="232" hidden="1" customWidth="1"/>
    <col min="25" max="25" width="5.125" style="232" hidden="1" customWidth="1"/>
    <col min="26" max="32" width="11" style="232" hidden="1" customWidth="1"/>
    <col min="33" max="44" width="11" style="232" customWidth="1"/>
    <col min="45" max="45" width="5.875" style="232" customWidth="1"/>
    <col min="46" max="46" width="4" style="232" customWidth="1"/>
    <col min="47" max="47" width="3.625" style="232" customWidth="1"/>
    <col min="48" max="48" width="6.75" style="232" customWidth="1"/>
    <col min="49" max="49" width="8" style="232" customWidth="1"/>
    <col min="50" max="16384" width="11" style="232"/>
  </cols>
  <sheetData>
    <row r="1" spans="1:24" ht="13.5" thickBot="1">
      <c r="A1" s="225"/>
      <c r="B1" s="226"/>
      <c r="C1" s="227"/>
      <c r="D1" s="226"/>
      <c r="E1" s="228"/>
      <c r="F1" s="228"/>
      <c r="G1" s="229"/>
      <c r="H1" s="228"/>
      <c r="I1" s="228"/>
      <c r="J1" s="230"/>
      <c r="K1" s="228"/>
      <c r="L1" s="228"/>
      <c r="M1" s="231"/>
      <c r="N1" s="231"/>
      <c r="O1" s="231"/>
    </row>
    <row r="2" spans="1:24" ht="75.75" customHeight="1" thickBot="1">
      <c r="A2" s="233"/>
      <c r="B2" s="234"/>
      <c r="C2" s="235"/>
      <c r="D2" s="317" t="s">
        <v>1912</v>
      </c>
      <c r="E2" s="317"/>
      <c r="F2" s="317"/>
      <c r="G2" s="317"/>
      <c r="H2" s="317"/>
      <c r="I2" s="236"/>
      <c r="J2" s="237"/>
      <c r="K2" s="236"/>
      <c r="L2" s="236"/>
      <c r="M2" s="231"/>
      <c r="N2" s="231"/>
      <c r="O2" s="231"/>
    </row>
    <row r="3" spans="1:24">
      <c r="A3" s="233"/>
      <c r="B3" s="238"/>
      <c r="C3" s="239"/>
      <c r="D3" s="238"/>
      <c r="E3" s="231"/>
      <c r="F3" s="231"/>
      <c r="G3" s="240"/>
      <c r="H3" s="231"/>
      <c r="I3" s="231"/>
      <c r="J3" s="241"/>
      <c r="K3" s="231"/>
      <c r="L3" s="231"/>
      <c r="M3" s="231"/>
      <c r="N3" s="231"/>
      <c r="O3" s="231"/>
    </row>
    <row r="4" spans="1:24">
      <c r="A4" s="233"/>
      <c r="B4" s="238"/>
      <c r="C4" s="239"/>
      <c r="D4" s="238"/>
      <c r="E4" s="231"/>
      <c r="F4" s="231"/>
      <c r="G4" s="240"/>
      <c r="H4" s="231"/>
      <c r="I4" s="231"/>
      <c r="J4" s="241"/>
      <c r="K4" s="231"/>
      <c r="L4" s="231"/>
      <c r="M4" s="231"/>
      <c r="N4" s="231"/>
      <c r="O4" s="231"/>
    </row>
    <row r="5" spans="1:24" ht="51" customHeight="1">
      <c r="A5" s="233"/>
      <c r="B5" s="238"/>
      <c r="C5" s="325" t="s">
        <v>1969</v>
      </c>
      <c r="D5" s="325"/>
      <c r="E5" s="325"/>
      <c r="F5" s="325"/>
      <c r="G5" s="325"/>
      <c r="H5" s="325"/>
      <c r="I5" s="325"/>
      <c r="J5" s="325"/>
      <c r="K5" s="231"/>
      <c r="L5" s="231"/>
      <c r="M5" s="231"/>
      <c r="N5" s="231"/>
      <c r="O5" s="231"/>
    </row>
    <row r="6" spans="1:24" ht="15" customHeight="1" thickBot="1">
      <c r="A6" s="233"/>
      <c r="B6" s="320" t="s">
        <v>1968</v>
      </c>
      <c r="C6" s="320"/>
      <c r="D6" s="320"/>
      <c r="E6" s="320"/>
      <c r="F6" s="320"/>
      <c r="G6" s="320"/>
      <c r="H6" s="320"/>
      <c r="I6" s="320"/>
      <c r="J6" s="320"/>
      <c r="K6" s="320"/>
      <c r="L6" s="320"/>
      <c r="M6" s="231"/>
      <c r="N6" s="231"/>
      <c r="O6" s="231"/>
    </row>
    <row r="7" spans="1:24" ht="32.25" customHeight="1">
      <c r="A7" s="233"/>
      <c r="B7" s="321" t="s">
        <v>1721</v>
      </c>
      <c r="C7" s="321" t="s">
        <v>1722</v>
      </c>
      <c r="D7" s="318" t="s">
        <v>1925</v>
      </c>
      <c r="E7" s="318" t="s">
        <v>1745</v>
      </c>
      <c r="F7" s="318" t="s">
        <v>1746</v>
      </c>
      <c r="G7" s="318" t="s">
        <v>1747</v>
      </c>
      <c r="H7" s="318" t="s">
        <v>1748</v>
      </c>
      <c r="I7" s="318" t="s">
        <v>1749</v>
      </c>
      <c r="J7" s="323" t="s">
        <v>1864</v>
      </c>
      <c r="K7" s="318" t="s">
        <v>1867</v>
      </c>
      <c r="L7" s="319"/>
      <c r="M7" s="231"/>
      <c r="N7" s="231"/>
      <c r="O7" s="231"/>
      <c r="Q7" s="242" t="s">
        <v>1745</v>
      </c>
      <c r="R7" s="242" t="s">
        <v>1746</v>
      </c>
      <c r="S7" s="242" t="s">
        <v>1747</v>
      </c>
      <c r="T7" s="242" t="s">
        <v>1748</v>
      </c>
      <c r="U7" s="242" t="s">
        <v>1749</v>
      </c>
      <c r="V7" s="242" t="s">
        <v>1864</v>
      </c>
      <c r="W7" s="242" t="s">
        <v>1750</v>
      </c>
      <c r="X7" s="242" t="s">
        <v>1752</v>
      </c>
    </row>
    <row r="8" spans="1:24" ht="36.75" customHeight="1" thickBot="1">
      <c r="A8" s="233"/>
      <c r="B8" s="321"/>
      <c r="C8" s="321"/>
      <c r="D8" s="322"/>
      <c r="E8" s="322"/>
      <c r="F8" s="322"/>
      <c r="G8" s="322"/>
      <c r="H8" s="322"/>
      <c r="I8" s="322"/>
      <c r="J8" s="324"/>
      <c r="K8" s="243" t="s">
        <v>1865</v>
      </c>
      <c r="L8" s="244" t="s">
        <v>1866</v>
      </c>
      <c r="M8" s="231"/>
      <c r="N8" s="231"/>
      <c r="O8" s="231"/>
      <c r="Q8" s="242"/>
      <c r="R8" s="242"/>
      <c r="S8" s="242"/>
      <c r="T8" s="242"/>
      <c r="U8" s="242"/>
      <c r="V8" s="242"/>
      <c r="W8" s="242"/>
      <c r="X8" s="242"/>
    </row>
    <row r="9" spans="1:24" ht="54.75" customHeight="1">
      <c r="A9" s="233"/>
      <c r="B9" s="275" t="s">
        <v>1970</v>
      </c>
      <c r="C9" s="275" t="s">
        <v>1970</v>
      </c>
      <c r="D9" s="279" t="s">
        <v>2211</v>
      </c>
      <c r="E9" s="280" t="s">
        <v>1775</v>
      </c>
      <c r="F9" s="280" t="s">
        <v>1781</v>
      </c>
      <c r="G9" s="281" t="s">
        <v>1757</v>
      </c>
      <c r="H9" s="280" t="s">
        <v>1748</v>
      </c>
      <c r="I9" s="282" t="s">
        <v>1758</v>
      </c>
      <c r="J9" s="282" t="s">
        <v>2215</v>
      </c>
      <c r="K9" s="283" t="s">
        <v>1783</v>
      </c>
      <c r="L9" s="284" t="s">
        <v>1783</v>
      </c>
      <c r="M9" s="231"/>
      <c r="N9" s="231"/>
      <c r="O9" s="231" t="s">
        <v>1863</v>
      </c>
      <c r="Q9" s="245" t="s">
        <v>1926</v>
      </c>
      <c r="R9" s="246" t="s">
        <v>1781</v>
      </c>
      <c r="S9" s="246" t="s">
        <v>1757</v>
      </c>
      <c r="T9" s="245" t="s">
        <v>1863</v>
      </c>
      <c r="U9" s="246" t="s">
        <v>1758</v>
      </c>
      <c r="V9" s="246" t="s">
        <v>1759</v>
      </c>
      <c r="W9" s="246" t="s">
        <v>1760</v>
      </c>
      <c r="X9" s="246" t="s">
        <v>1760</v>
      </c>
    </row>
    <row r="10" spans="1:24" ht="35.1" customHeight="1">
      <c r="A10" s="233"/>
      <c r="B10" s="276" t="s">
        <v>1971</v>
      </c>
      <c r="C10" s="276" t="s">
        <v>1971</v>
      </c>
      <c r="D10" s="279" t="s">
        <v>2211</v>
      </c>
      <c r="E10" s="280" t="s">
        <v>1775</v>
      </c>
      <c r="F10" s="280" t="s">
        <v>1781</v>
      </c>
      <c r="G10" s="281" t="s">
        <v>1757</v>
      </c>
      <c r="H10" s="280" t="s">
        <v>1748</v>
      </c>
      <c r="I10" s="282" t="s">
        <v>1758</v>
      </c>
      <c r="J10" s="282" t="s">
        <v>2215</v>
      </c>
      <c r="K10" s="283" t="s">
        <v>1783</v>
      </c>
      <c r="L10" s="284" t="s">
        <v>1783</v>
      </c>
      <c r="M10" s="231"/>
      <c r="N10" s="231"/>
      <c r="O10" s="231" t="s">
        <v>1748</v>
      </c>
      <c r="Q10" s="245" t="s">
        <v>1770</v>
      </c>
      <c r="R10" s="246" t="s">
        <v>1771</v>
      </c>
      <c r="S10" s="246" t="s">
        <v>1927</v>
      </c>
      <c r="T10" s="246"/>
      <c r="U10" s="246" t="s">
        <v>1782</v>
      </c>
      <c r="V10" s="246" t="s">
        <v>1763</v>
      </c>
      <c r="W10" s="246" t="s">
        <v>1778</v>
      </c>
      <c r="X10" s="246" t="s">
        <v>1778</v>
      </c>
    </row>
    <row r="11" spans="1:24" ht="35.1" customHeight="1">
      <c r="A11" s="233"/>
      <c r="B11" s="276" t="s">
        <v>1971</v>
      </c>
      <c r="C11" s="276" t="s">
        <v>1971</v>
      </c>
      <c r="D11" s="279" t="s">
        <v>2211</v>
      </c>
      <c r="E11" s="280" t="s">
        <v>1775</v>
      </c>
      <c r="F11" s="280" t="s">
        <v>1781</v>
      </c>
      <c r="G11" s="281" t="s">
        <v>1757</v>
      </c>
      <c r="H11" s="280" t="s">
        <v>1748</v>
      </c>
      <c r="I11" s="282" t="s">
        <v>1758</v>
      </c>
      <c r="J11" s="282" t="s">
        <v>2215</v>
      </c>
      <c r="K11" s="283" t="s">
        <v>1783</v>
      </c>
      <c r="L11" s="284" t="s">
        <v>1783</v>
      </c>
      <c r="M11" s="231"/>
      <c r="N11" s="231"/>
      <c r="O11" s="231"/>
      <c r="Q11" s="245" t="s">
        <v>1775</v>
      </c>
      <c r="R11" s="246" t="s">
        <v>1776</v>
      </c>
      <c r="S11" s="246" t="s">
        <v>1913</v>
      </c>
      <c r="T11" s="246"/>
      <c r="U11" s="246" t="s">
        <v>2214</v>
      </c>
      <c r="V11" s="246" t="s">
        <v>1949</v>
      </c>
      <c r="W11" s="246" t="s">
        <v>1783</v>
      </c>
      <c r="X11" s="246" t="s">
        <v>1783</v>
      </c>
    </row>
    <row r="12" spans="1:24" ht="35.1" customHeight="1">
      <c r="A12" s="233"/>
      <c r="B12" s="276" t="s">
        <v>1972</v>
      </c>
      <c r="C12" s="276" t="s">
        <v>1972</v>
      </c>
      <c r="D12" s="279" t="s">
        <v>2211</v>
      </c>
      <c r="E12" s="280" t="s">
        <v>1775</v>
      </c>
      <c r="F12" s="280" t="s">
        <v>1781</v>
      </c>
      <c r="G12" s="281" t="s">
        <v>1757</v>
      </c>
      <c r="H12" s="280" t="s">
        <v>1748</v>
      </c>
      <c r="I12" s="282" t="s">
        <v>1758</v>
      </c>
      <c r="J12" s="282" t="s">
        <v>2215</v>
      </c>
      <c r="K12" s="283" t="s">
        <v>1783</v>
      </c>
      <c r="L12" s="284" t="s">
        <v>1783</v>
      </c>
      <c r="M12" s="231"/>
      <c r="N12" s="231"/>
      <c r="O12" s="231"/>
      <c r="Q12" s="245" t="s">
        <v>1785</v>
      </c>
      <c r="R12" s="246" t="s">
        <v>1948</v>
      </c>
      <c r="S12" s="246" t="s">
        <v>1914</v>
      </c>
      <c r="T12" s="246"/>
      <c r="U12" s="246" t="s">
        <v>2212</v>
      </c>
      <c r="V12" s="246" t="s">
        <v>2215</v>
      </c>
      <c r="W12" s="246" t="s">
        <v>1788</v>
      </c>
      <c r="X12" s="246" t="s">
        <v>1788</v>
      </c>
    </row>
    <row r="13" spans="1:24" ht="35.1" customHeight="1">
      <c r="A13" s="233"/>
      <c r="B13" s="276" t="s">
        <v>1973</v>
      </c>
      <c r="C13" s="276" t="s">
        <v>1973</v>
      </c>
      <c r="D13" s="279" t="s">
        <v>2211</v>
      </c>
      <c r="E13" s="280" t="s">
        <v>1775</v>
      </c>
      <c r="F13" s="280" t="s">
        <v>1781</v>
      </c>
      <c r="G13" s="281" t="s">
        <v>1757</v>
      </c>
      <c r="H13" s="280" t="s">
        <v>1748</v>
      </c>
      <c r="I13" s="282" t="s">
        <v>1758</v>
      </c>
      <c r="J13" s="282" t="s">
        <v>2215</v>
      </c>
      <c r="K13" s="283" t="s">
        <v>1783</v>
      </c>
      <c r="L13" s="284" t="s">
        <v>1783</v>
      </c>
      <c r="M13" s="231"/>
      <c r="N13" s="231"/>
      <c r="O13" s="231"/>
      <c r="Q13" s="245" t="s">
        <v>1258</v>
      </c>
      <c r="R13" s="246"/>
      <c r="S13" s="246" t="s">
        <v>1915</v>
      </c>
      <c r="T13" s="246"/>
      <c r="U13" s="246" t="s">
        <v>2213</v>
      </c>
      <c r="V13" s="246"/>
      <c r="W13" s="246" t="s">
        <v>1791</v>
      </c>
      <c r="X13" s="246" t="s">
        <v>1791</v>
      </c>
    </row>
    <row r="14" spans="1:24" ht="35.1" customHeight="1">
      <c r="A14" s="233"/>
      <c r="B14" s="276" t="s">
        <v>1974</v>
      </c>
      <c r="C14" s="276" t="s">
        <v>1974</v>
      </c>
      <c r="D14" s="279" t="s">
        <v>2211</v>
      </c>
      <c r="E14" s="280" t="s">
        <v>1775</v>
      </c>
      <c r="F14" s="280" t="s">
        <v>1781</v>
      </c>
      <c r="G14" s="281" t="s">
        <v>1757</v>
      </c>
      <c r="H14" s="280" t="s">
        <v>1748</v>
      </c>
      <c r="I14" s="282" t="s">
        <v>1758</v>
      </c>
      <c r="J14" s="282" t="s">
        <v>2215</v>
      </c>
      <c r="K14" s="283" t="s">
        <v>1783</v>
      </c>
      <c r="L14" s="284" t="s">
        <v>1783</v>
      </c>
      <c r="M14" s="231"/>
      <c r="N14" s="231"/>
      <c r="O14" s="231"/>
      <c r="Q14" s="245" t="s">
        <v>1790</v>
      </c>
      <c r="R14" s="246"/>
      <c r="S14" s="246" t="s">
        <v>1923</v>
      </c>
      <c r="T14" s="246"/>
      <c r="U14" s="246"/>
      <c r="V14" s="246"/>
      <c r="W14" s="246" t="s">
        <v>1794</v>
      </c>
      <c r="X14" s="246" t="s">
        <v>1794</v>
      </c>
    </row>
    <row r="15" spans="1:24" ht="35.1" customHeight="1">
      <c r="A15" s="233"/>
      <c r="B15" s="276" t="s">
        <v>1975</v>
      </c>
      <c r="C15" s="276" t="s">
        <v>1975</v>
      </c>
      <c r="D15" s="279" t="s">
        <v>2211</v>
      </c>
      <c r="E15" s="280" t="s">
        <v>1775</v>
      </c>
      <c r="F15" s="280" t="s">
        <v>1781</v>
      </c>
      <c r="G15" s="281" t="s">
        <v>1757</v>
      </c>
      <c r="H15" s="280" t="s">
        <v>1748</v>
      </c>
      <c r="I15" s="282" t="s">
        <v>1758</v>
      </c>
      <c r="J15" s="282" t="s">
        <v>2215</v>
      </c>
      <c r="K15" s="283" t="s">
        <v>1783</v>
      </c>
      <c r="L15" s="284" t="s">
        <v>1783</v>
      </c>
      <c r="M15" s="231"/>
      <c r="N15" s="231"/>
      <c r="O15" s="231"/>
      <c r="Q15" s="245" t="s">
        <v>1947</v>
      </c>
      <c r="R15" s="246"/>
      <c r="S15" s="246" t="s">
        <v>1924</v>
      </c>
      <c r="T15" s="246"/>
      <c r="U15" s="246"/>
      <c r="V15" s="246"/>
      <c r="W15" s="246" t="s">
        <v>1796</v>
      </c>
      <c r="X15" s="246" t="s">
        <v>1798</v>
      </c>
    </row>
    <row r="16" spans="1:24" ht="35.1" customHeight="1">
      <c r="A16" s="233"/>
      <c r="B16" s="276" t="s">
        <v>1976</v>
      </c>
      <c r="C16" s="276" t="s">
        <v>1976</v>
      </c>
      <c r="D16" s="279" t="s">
        <v>2211</v>
      </c>
      <c r="E16" s="280" t="s">
        <v>1775</v>
      </c>
      <c r="F16" s="280" t="s">
        <v>1781</v>
      </c>
      <c r="G16" s="281" t="s">
        <v>1757</v>
      </c>
      <c r="H16" s="280" t="s">
        <v>1748</v>
      </c>
      <c r="I16" s="282" t="s">
        <v>1758</v>
      </c>
      <c r="J16" s="282" t="s">
        <v>2215</v>
      </c>
      <c r="K16" s="283" t="s">
        <v>1783</v>
      </c>
      <c r="L16" s="284" t="s">
        <v>1783</v>
      </c>
      <c r="M16" s="231"/>
      <c r="N16" s="231"/>
      <c r="O16" s="231"/>
      <c r="Q16" s="246" t="s">
        <v>1950</v>
      </c>
      <c r="R16" s="246"/>
      <c r="S16" s="246"/>
      <c r="T16" s="246"/>
      <c r="U16" s="246"/>
      <c r="V16" s="246"/>
      <c r="W16" s="246" t="s">
        <v>1786</v>
      </c>
      <c r="X16" s="246"/>
    </row>
    <row r="17" spans="1:24" ht="35.1" customHeight="1">
      <c r="A17" s="233"/>
      <c r="B17" s="276" t="s">
        <v>1977</v>
      </c>
      <c r="C17" s="276" t="s">
        <v>1977</v>
      </c>
      <c r="D17" s="279" t="s">
        <v>2211</v>
      </c>
      <c r="E17" s="280" t="s">
        <v>1775</v>
      </c>
      <c r="F17" s="280" t="s">
        <v>1781</v>
      </c>
      <c r="G17" s="281" t="s">
        <v>1757</v>
      </c>
      <c r="H17" s="280" t="s">
        <v>1748</v>
      </c>
      <c r="I17" s="282" t="s">
        <v>1758</v>
      </c>
      <c r="J17" s="282" t="s">
        <v>2215</v>
      </c>
      <c r="K17" s="283" t="s">
        <v>1783</v>
      </c>
      <c r="L17" s="284" t="s">
        <v>1783</v>
      </c>
      <c r="M17" s="231"/>
      <c r="N17" s="231"/>
      <c r="O17" s="231"/>
      <c r="Q17" s="246"/>
      <c r="R17" s="246"/>
      <c r="S17" s="246"/>
      <c r="T17" s="246"/>
      <c r="U17" s="246"/>
      <c r="V17" s="246"/>
      <c r="W17" s="247"/>
      <c r="X17" s="247"/>
    </row>
    <row r="18" spans="1:24" ht="35.1" customHeight="1">
      <c r="A18" s="233"/>
      <c r="B18" s="276" t="s">
        <v>1978</v>
      </c>
      <c r="C18" s="276" t="s">
        <v>1978</v>
      </c>
      <c r="D18" s="279" t="s">
        <v>2211</v>
      </c>
      <c r="E18" s="280" t="s">
        <v>1775</v>
      </c>
      <c r="F18" s="280" t="s">
        <v>1781</v>
      </c>
      <c r="G18" s="281" t="s">
        <v>1757</v>
      </c>
      <c r="H18" s="280" t="s">
        <v>1748</v>
      </c>
      <c r="I18" s="282" t="s">
        <v>1758</v>
      </c>
      <c r="J18" s="282" t="s">
        <v>2215</v>
      </c>
      <c r="K18" s="283" t="s">
        <v>1783</v>
      </c>
      <c r="L18" s="284" t="s">
        <v>1783</v>
      </c>
      <c r="M18" s="231"/>
      <c r="N18" s="231"/>
      <c r="O18" s="231"/>
      <c r="Q18" s="246"/>
      <c r="R18" s="246"/>
      <c r="S18" s="246"/>
      <c r="T18" s="246"/>
      <c r="U18" s="246"/>
      <c r="V18" s="246"/>
      <c r="W18" s="246"/>
      <c r="X18" s="246"/>
    </row>
    <row r="19" spans="1:24" ht="35.1" customHeight="1">
      <c r="A19" s="233"/>
      <c r="B19" s="276" t="s">
        <v>1979</v>
      </c>
      <c r="C19" s="276" t="s">
        <v>1979</v>
      </c>
      <c r="D19" s="279" t="s">
        <v>2211</v>
      </c>
      <c r="E19" s="280" t="s">
        <v>1775</v>
      </c>
      <c r="F19" s="280" t="s">
        <v>1781</v>
      </c>
      <c r="G19" s="281" t="s">
        <v>1757</v>
      </c>
      <c r="H19" s="280" t="s">
        <v>1748</v>
      </c>
      <c r="I19" s="282" t="s">
        <v>1758</v>
      </c>
      <c r="J19" s="282" t="s">
        <v>2215</v>
      </c>
      <c r="K19" s="283" t="s">
        <v>1783</v>
      </c>
      <c r="L19" s="284" t="s">
        <v>1783</v>
      </c>
      <c r="M19" s="231"/>
      <c r="N19" s="231"/>
      <c r="O19" s="231"/>
      <c r="Q19" s="246"/>
      <c r="R19" s="246"/>
      <c r="S19" s="246"/>
      <c r="T19" s="246"/>
      <c r="U19" s="246"/>
      <c r="V19" s="246"/>
      <c r="W19" s="246"/>
      <c r="X19" s="246"/>
    </row>
    <row r="20" spans="1:24" s="250" customFormat="1" ht="35.1" customHeight="1">
      <c r="A20" s="248"/>
      <c r="B20" s="276" t="s">
        <v>1980</v>
      </c>
      <c r="C20" s="276" t="s">
        <v>1980</v>
      </c>
      <c r="D20" s="279" t="s">
        <v>2211</v>
      </c>
      <c r="E20" s="280" t="s">
        <v>1775</v>
      </c>
      <c r="F20" s="280" t="s">
        <v>1781</v>
      </c>
      <c r="G20" s="281" t="s">
        <v>1757</v>
      </c>
      <c r="H20" s="280" t="s">
        <v>1748</v>
      </c>
      <c r="I20" s="282" t="s">
        <v>1758</v>
      </c>
      <c r="J20" s="282" t="s">
        <v>2215</v>
      </c>
      <c r="K20" s="283" t="s">
        <v>1783</v>
      </c>
      <c r="L20" s="284" t="s">
        <v>1783</v>
      </c>
      <c r="M20" s="249"/>
      <c r="N20" s="249"/>
      <c r="O20" s="249"/>
      <c r="Q20" s="251"/>
      <c r="R20" s="251"/>
      <c r="S20" s="251"/>
      <c r="T20" s="251"/>
      <c r="U20" s="251"/>
      <c r="V20" s="251"/>
      <c r="W20" s="251"/>
      <c r="X20" s="251"/>
    </row>
    <row r="21" spans="1:24" ht="35.1" customHeight="1">
      <c r="A21" s="233"/>
      <c r="B21" s="276" t="s">
        <v>1981</v>
      </c>
      <c r="C21" s="276" t="s">
        <v>1981</v>
      </c>
      <c r="D21" s="279" t="s">
        <v>2211</v>
      </c>
      <c r="E21" s="280" t="s">
        <v>1775</v>
      </c>
      <c r="F21" s="280" t="s">
        <v>1781</v>
      </c>
      <c r="G21" s="281" t="s">
        <v>1757</v>
      </c>
      <c r="H21" s="280" t="s">
        <v>1748</v>
      </c>
      <c r="I21" s="282" t="s">
        <v>1758</v>
      </c>
      <c r="J21" s="282" t="s">
        <v>2215</v>
      </c>
      <c r="K21" s="283" t="s">
        <v>1783</v>
      </c>
      <c r="L21" s="284" t="s">
        <v>1783</v>
      </c>
      <c r="M21" s="231"/>
      <c r="N21" s="231"/>
      <c r="O21" s="231"/>
      <c r="Q21" s="246"/>
      <c r="R21" s="246"/>
      <c r="S21" s="246"/>
      <c r="T21" s="246"/>
      <c r="U21" s="246"/>
      <c r="V21" s="246"/>
      <c r="W21" s="246"/>
      <c r="X21" s="246"/>
    </row>
    <row r="22" spans="1:24" ht="35.1" customHeight="1">
      <c r="A22" s="233"/>
      <c r="B22" s="276" t="s">
        <v>1982</v>
      </c>
      <c r="C22" s="276" t="s">
        <v>1982</v>
      </c>
      <c r="D22" s="279" t="s">
        <v>2211</v>
      </c>
      <c r="E22" s="280" t="s">
        <v>1775</v>
      </c>
      <c r="F22" s="280" t="s">
        <v>1781</v>
      </c>
      <c r="G22" s="281" t="s">
        <v>1757</v>
      </c>
      <c r="H22" s="280" t="s">
        <v>1748</v>
      </c>
      <c r="I22" s="282" t="s">
        <v>1758</v>
      </c>
      <c r="J22" s="282" t="s">
        <v>2215</v>
      </c>
      <c r="K22" s="283" t="s">
        <v>1783</v>
      </c>
      <c r="L22" s="284" t="s">
        <v>1783</v>
      </c>
      <c r="M22" s="231"/>
      <c r="N22" s="231"/>
      <c r="O22" s="231"/>
      <c r="Q22" s="246"/>
      <c r="R22" s="246"/>
      <c r="S22" s="246"/>
      <c r="T22" s="246"/>
      <c r="U22" s="246"/>
      <c r="V22" s="246"/>
      <c r="W22" s="246"/>
      <c r="X22" s="246"/>
    </row>
    <row r="23" spans="1:24" ht="35.1" customHeight="1">
      <c r="A23" s="233"/>
      <c r="B23" s="276" t="s">
        <v>1983</v>
      </c>
      <c r="C23" s="276" t="s">
        <v>1983</v>
      </c>
      <c r="D23" s="279" t="s">
        <v>2211</v>
      </c>
      <c r="E23" s="280" t="s">
        <v>1775</v>
      </c>
      <c r="F23" s="280" t="s">
        <v>1781</v>
      </c>
      <c r="G23" s="281" t="s">
        <v>1757</v>
      </c>
      <c r="H23" s="280" t="s">
        <v>1748</v>
      </c>
      <c r="I23" s="282" t="s">
        <v>1758</v>
      </c>
      <c r="J23" s="282" t="s">
        <v>2215</v>
      </c>
      <c r="K23" s="283" t="s">
        <v>1783</v>
      </c>
      <c r="L23" s="284" t="s">
        <v>1783</v>
      </c>
      <c r="M23" s="231"/>
      <c r="N23" s="231"/>
      <c r="O23" s="231"/>
      <c r="Q23" s="246"/>
      <c r="R23" s="246"/>
      <c r="S23" s="246"/>
      <c r="T23" s="246"/>
      <c r="U23" s="246"/>
      <c r="V23" s="246"/>
      <c r="W23" s="246"/>
      <c r="X23" s="246"/>
    </row>
    <row r="24" spans="1:24" ht="35.1" customHeight="1">
      <c r="A24" s="233"/>
      <c r="B24" s="276" t="s">
        <v>1984</v>
      </c>
      <c r="C24" s="276" t="s">
        <v>1984</v>
      </c>
      <c r="D24" s="279" t="s">
        <v>2211</v>
      </c>
      <c r="E24" s="280" t="s">
        <v>1775</v>
      </c>
      <c r="F24" s="280" t="s">
        <v>1781</v>
      </c>
      <c r="G24" s="281" t="s">
        <v>1757</v>
      </c>
      <c r="H24" s="280" t="s">
        <v>1748</v>
      </c>
      <c r="I24" s="282" t="s">
        <v>1758</v>
      </c>
      <c r="J24" s="282" t="s">
        <v>2215</v>
      </c>
      <c r="K24" s="283" t="s">
        <v>1783</v>
      </c>
      <c r="L24" s="284" t="s">
        <v>1783</v>
      </c>
      <c r="M24" s="231"/>
      <c r="N24" s="231"/>
      <c r="O24" s="231"/>
      <c r="Q24" s="246"/>
      <c r="R24" s="246"/>
      <c r="S24" s="246"/>
      <c r="T24" s="246"/>
      <c r="U24" s="246"/>
      <c r="V24" s="246"/>
      <c r="W24" s="246"/>
      <c r="X24" s="246"/>
    </row>
    <row r="25" spans="1:24" ht="35.1" customHeight="1">
      <c r="A25" s="233"/>
      <c r="B25" s="276" t="s">
        <v>1985</v>
      </c>
      <c r="C25" s="276" t="s">
        <v>1985</v>
      </c>
      <c r="D25" s="279" t="s">
        <v>2211</v>
      </c>
      <c r="E25" s="280" t="s">
        <v>1775</v>
      </c>
      <c r="F25" s="280" t="s">
        <v>1781</v>
      </c>
      <c r="G25" s="281" t="s">
        <v>1757</v>
      </c>
      <c r="H25" s="280" t="s">
        <v>1748</v>
      </c>
      <c r="I25" s="282" t="s">
        <v>1758</v>
      </c>
      <c r="J25" s="282" t="s">
        <v>2215</v>
      </c>
      <c r="K25" s="283" t="s">
        <v>1783</v>
      </c>
      <c r="L25" s="284" t="s">
        <v>1783</v>
      </c>
      <c r="M25" s="231"/>
      <c r="N25" s="231"/>
      <c r="O25" s="231"/>
    </row>
    <row r="26" spans="1:24" ht="35.1" customHeight="1">
      <c r="A26" s="233"/>
      <c r="B26" s="276" t="s">
        <v>1986</v>
      </c>
      <c r="C26" s="276" t="s">
        <v>1986</v>
      </c>
      <c r="D26" s="279" t="s">
        <v>2211</v>
      </c>
      <c r="E26" s="280" t="s">
        <v>1775</v>
      </c>
      <c r="F26" s="280" t="s">
        <v>1781</v>
      </c>
      <c r="G26" s="281" t="s">
        <v>1757</v>
      </c>
      <c r="H26" s="280" t="s">
        <v>1748</v>
      </c>
      <c r="I26" s="282" t="s">
        <v>1758</v>
      </c>
      <c r="J26" s="282" t="s">
        <v>2215</v>
      </c>
      <c r="K26" s="283" t="s">
        <v>1783</v>
      </c>
      <c r="L26" s="284" t="s">
        <v>1783</v>
      </c>
      <c r="M26" s="231"/>
      <c r="N26" s="231"/>
      <c r="O26" s="231"/>
    </row>
    <row r="27" spans="1:24" ht="35.1" customHeight="1">
      <c r="A27" s="233"/>
      <c r="B27" s="276" t="s">
        <v>1987</v>
      </c>
      <c r="C27" s="276" t="s">
        <v>1987</v>
      </c>
      <c r="D27" s="279" t="s">
        <v>2211</v>
      </c>
      <c r="E27" s="280" t="s">
        <v>1775</v>
      </c>
      <c r="F27" s="280" t="s">
        <v>1781</v>
      </c>
      <c r="G27" s="281" t="s">
        <v>1757</v>
      </c>
      <c r="H27" s="280" t="s">
        <v>1748</v>
      </c>
      <c r="I27" s="282" t="s">
        <v>1758</v>
      </c>
      <c r="J27" s="282" t="s">
        <v>2215</v>
      </c>
      <c r="K27" s="283" t="s">
        <v>1783</v>
      </c>
      <c r="L27" s="284" t="s">
        <v>1783</v>
      </c>
      <c r="M27" s="231"/>
      <c r="N27" s="231"/>
      <c r="O27" s="231"/>
    </row>
    <row r="28" spans="1:24" ht="35.1" customHeight="1">
      <c r="A28" s="233"/>
      <c r="B28" s="276" t="s">
        <v>1988</v>
      </c>
      <c r="C28" s="276" t="s">
        <v>1988</v>
      </c>
      <c r="D28" s="279" t="s">
        <v>2211</v>
      </c>
      <c r="E28" s="280" t="s">
        <v>1775</v>
      </c>
      <c r="F28" s="280" t="s">
        <v>1781</v>
      </c>
      <c r="G28" s="281" t="s">
        <v>1757</v>
      </c>
      <c r="H28" s="280" t="s">
        <v>1748</v>
      </c>
      <c r="I28" s="282" t="s">
        <v>1758</v>
      </c>
      <c r="J28" s="282" t="s">
        <v>2215</v>
      </c>
      <c r="K28" s="283" t="s">
        <v>1783</v>
      </c>
      <c r="L28" s="284" t="s">
        <v>1783</v>
      </c>
      <c r="M28" s="231"/>
      <c r="N28" s="231"/>
      <c r="O28" s="231"/>
    </row>
    <row r="29" spans="1:24" ht="35.1" customHeight="1">
      <c r="A29" s="233"/>
      <c r="B29" s="276" t="s">
        <v>1989</v>
      </c>
      <c r="C29" s="276" t="s">
        <v>1989</v>
      </c>
      <c r="D29" s="279" t="s">
        <v>2211</v>
      </c>
      <c r="E29" s="280" t="s">
        <v>1775</v>
      </c>
      <c r="F29" s="280" t="s">
        <v>1781</v>
      </c>
      <c r="G29" s="281" t="s">
        <v>1757</v>
      </c>
      <c r="H29" s="280" t="s">
        <v>1748</v>
      </c>
      <c r="I29" s="282" t="s">
        <v>1758</v>
      </c>
      <c r="J29" s="282" t="s">
        <v>2215</v>
      </c>
      <c r="K29" s="283" t="s">
        <v>1783</v>
      </c>
      <c r="L29" s="284" t="s">
        <v>1783</v>
      </c>
      <c r="M29" s="231"/>
      <c r="N29" s="231"/>
      <c r="O29" s="231"/>
    </row>
    <row r="30" spans="1:24" ht="35.1" customHeight="1">
      <c r="A30" s="233"/>
      <c r="B30" s="276" t="s">
        <v>1990</v>
      </c>
      <c r="C30" s="276" t="s">
        <v>1990</v>
      </c>
      <c r="D30" s="279" t="s">
        <v>2211</v>
      </c>
      <c r="E30" s="280" t="s">
        <v>1775</v>
      </c>
      <c r="F30" s="280" t="s">
        <v>1781</v>
      </c>
      <c r="G30" s="281" t="s">
        <v>1757</v>
      </c>
      <c r="H30" s="280" t="s">
        <v>1748</v>
      </c>
      <c r="I30" s="282" t="s">
        <v>1758</v>
      </c>
      <c r="J30" s="282" t="s">
        <v>2215</v>
      </c>
      <c r="K30" s="283" t="s">
        <v>1783</v>
      </c>
      <c r="L30" s="284" t="s">
        <v>1783</v>
      </c>
      <c r="M30" s="231"/>
      <c r="N30" s="231"/>
      <c r="O30" s="231"/>
    </row>
    <row r="31" spans="1:24" ht="35.1" customHeight="1">
      <c r="A31" s="233"/>
      <c r="B31" s="276" t="s">
        <v>1991</v>
      </c>
      <c r="C31" s="276" t="s">
        <v>1991</v>
      </c>
      <c r="D31" s="279" t="s">
        <v>2211</v>
      </c>
      <c r="E31" s="280" t="s">
        <v>1775</v>
      </c>
      <c r="F31" s="280" t="s">
        <v>1781</v>
      </c>
      <c r="G31" s="281" t="s">
        <v>1757</v>
      </c>
      <c r="H31" s="280" t="s">
        <v>1748</v>
      </c>
      <c r="I31" s="282" t="s">
        <v>1758</v>
      </c>
      <c r="J31" s="282" t="s">
        <v>2215</v>
      </c>
      <c r="K31" s="283" t="s">
        <v>1783</v>
      </c>
      <c r="L31" s="284" t="s">
        <v>1783</v>
      </c>
      <c r="M31" s="231"/>
      <c r="N31" s="231"/>
      <c r="O31" s="231"/>
    </row>
    <row r="32" spans="1:24" ht="35.1" customHeight="1">
      <c r="A32" s="233"/>
      <c r="B32" s="276" t="s">
        <v>1992</v>
      </c>
      <c r="C32" s="276" t="s">
        <v>1992</v>
      </c>
      <c r="D32" s="279" t="s">
        <v>2211</v>
      </c>
      <c r="E32" s="280" t="s">
        <v>1775</v>
      </c>
      <c r="F32" s="280" t="s">
        <v>1781</v>
      </c>
      <c r="G32" s="281" t="s">
        <v>1757</v>
      </c>
      <c r="H32" s="280" t="s">
        <v>1748</v>
      </c>
      <c r="I32" s="282" t="s">
        <v>1758</v>
      </c>
      <c r="J32" s="282" t="s">
        <v>2215</v>
      </c>
      <c r="K32" s="283" t="s">
        <v>1783</v>
      </c>
      <c r="L32" s="284" t="s">
        <v>1783</v>
      </c>
      <c r="M32" s="231"/>
      <c r="N32" s="231"/>
      <c r="O32" s="231"/>
    </row>
    <row r="33" spans="1:15" ht="35.1" customHeight="1">
      <c r="A33" s="233"/>
      <c r="B33" s="276" t="s">
        <v>1993</v>
      </c>
      <c r="C33" s="276" t="s">
        <v>1993</v>
      </c>
      <c r="D33" s="279" t="s">
        <v>2211</v>
      </c>
      <c r="E33" s="280" t="s">
        <v>1775</v>
      </c>
      <c r="F33" s="280" t="s">
        <v>1781</v>
      </c>
      <c r="G33" s="281" t="s">
        <v>1757</v>
      </c>
      <c r="H33" s="280" t="s">
        <v>1748</v>
      </c>
      <c r="I33" s="282" t="s">
        <v>1758</v>
      </c>
      <c r="J33" s="282" t="s">
        <v>2215</v>
      </c>
      <c r="K33" s="283" t="s">
        <v>1783</v>
      </c>
      <c r="L33" s="284" t="s">
        <v>1783</v>
      </c>
      <c r="M33" s="231"/>
      <c r="N33" s="231"/>
      <c r="O33" s="231"/>
    </row>
    <row r="34" spans="1:15" ht="35.1" customHeight="1">
      <c r="A34" s="233"/>
      <c r="B34" s="276" t="s">
        <v>1994</v>
      </c>
      <c r="C34" s="276" t="s">
        <v>1994</v>
      </c>
      <c r="D34" s="279" t="s">
        <v>2211</v>
      </c>
      <c r="E34" s="280" t="s">
        <v>1775</v>
      </c>
      <c r="F34" s="280" t="s">
        <v>1781</v>
      </c>
      <c r="G34" s="281" t="s">
        <v>1757</v>
      </c>
      <c r="H34" s="280" t="s">
        <v>1748</v>
      </c>
      <c r="I34" s="282" t="s">
        <v>1758</v>
      </c>
      <c r="J34" s="282" t="s">
        <v>2215</v>
      </c>
      <c r="K34" s="283" t="s">
        <v>1783</v>
      </c>
      <c r="L34" s="284" t="s">
        <v>1783</v>
      </c>
      <c r="M34" s="231"/>
      <c r="N34" s="231"/>
      <c r="O34" s="231"/>
    </row>
    <row r="35" spans="1:15" ht="35.1" customHeight="1">
      <c r="A35" s="233"/>
      <c r="B35" s="276" t="s">
        <v>1995</v>
      </c>
      <c r="C35" s="276" t="s">
        <v>1995</v>
      </c>
      <c r="D35" s="279" t="s">
        <v>2211</v>
      </c>
      <c r="E35" s="280" t="s">
        <v>1775</v>
      </c>
      <c r="F35" s="280" t="s">
        <v>1781</v>
      </c>
      <c r="G35" s="281" t="s">
        <v>1757</v>
      </c>
      <c r="H35" s="280" t="s">
        <v>1748</v>
      </c>
      <c r="I35" s="282" t="s">
        <v>1758</v>
      </c>
      <c r="J35" s="282" t="s">
        <v>2215</v>
      </c>
      <c r="K35" s="283" t="s">
        <v>1783</v>
      </c>
      <c r="L35" s="284" t="s">
        <v>1783</v>
      </c>
      <c r="M35" s="231"/>
      <c r="N35" s="231"/>
      <c r="O35" s="231"/>
    </row>
    <row r="36" spans="1:15" ht="35.1" customHeight="1">
      <c r="A36" s="233"/>
      <c r="B36" s="276" t="s">
        <v>1996</v>
      </c>
      <c r="C36" s="276" t="s">
        <v>1996</v>
      </c>
      <c r="D36" s="279" t="s">
        <v>2211</v>
      </c>
      <c r="E36" s="280" t="s">
        <v>1775</v>
      </c>
      <c r="F36" s="280" t="s">
        <v>1781</v>
      </c>
      <c r="G36" s="281" t="s">
        <v>1757</v>
      </c>
      <c r="H36" s="280" t="s">
        <v>1748</v>
      </c>
      <c r="I36" s="282" t="s">
        <v>1758</v>
      </c>
      <c r="J36" s="282" t="s">
        <v>2215</v>
      </c>
      <c r="K36" s="283" t="s">
        <v>1783</v>
      </c>
      <c r="L36" s="284" t="s">
        <v>1783</v>
      </c>
      <c r="M36" s="231"/>
      <c r="N36" s="231"/>
      <c r="O36" s="231"/>
    </row>
    <row r="37" spans="1:15" ht="35.1" customHeight="1">
      <c r="A37" s="233"/>
      <c r="B37" s="276" t="s">
        <v>1997</v>
      </c>
      <c r="C37" s="276" t="s">
        <v>1997</v>
      </c>
      <c r="D37" s="279" t="s">
        <v>2211</v>
      </c>
      <c r="E37" s="280" t="s">
        <v>1775</v>
      </c>
      <c r="F37" s="280" t="s">
        <v>1781</v>
      </c>
      <c r="G37" s="281" t="s">
        <v>1757</v>
      </c>
      <c r="H37" s="280" t="s">
        <v>1748</v>
      </c>
      <c r="I37" s="282" t="s">
        <v>1758</v>
      </c>
      <c r="J37" s="282" t="s">
        <v>2215</v>
      </c>
      <c r="K37" s="283" t="s">
        <v>1783</v>
      </c>
      <c r="L37" s="284" t="s">
        <v>1783</v>
      </c>
      <c r="M37" s="231"/>
      <c r="N37" s="231"/>
      <c r="O37" s="231"/>
    </row>
    <row r="38" spans="1:15" ht="35.1" customHeight="1">
      <c r="A38" s="233"/>
      <c r="B38" s="276" t="s">
        <v>1998</v>
      </c>
      <c r="C38" s="276" t="s">
        <v>1998</v>
      </c>
      <c r="D38" s="279" t="s">
        <v>2211</v>
      </c>
      <c r="E38" s="280" t="s">
        <v>1775</v>
      </c>
      <c r="F38" s="280" t="s">
        <v>1781</v>
      </c>
      <c r="G38" s="281" t="s">
        <v>1757</v>
      </c>
      <c r="H38" s="280" t="s">
        <v>1748</v>
      </c>
      <c r="I38" s="282" t="s">
        <v>1758</v>
      </c>
      <c r="J38" s="282" t="s">
        <v>2215</v>
      </c>
      <c r="K38" s="283" t="s">
        <v>1783</v>
      </c>
      <c r="L38" s="284" t="s">
        <v>1783</v>
      </c>
      <c r="M38" s="231"/>
      <c r="N38" s="231"/>
      <c r="O38" s="231"/>
    </row>
    <row r="39" spans="1:15" ht="35.1" customHeight="1">
      <c r="A39" s="233"/>
      <c r="B39" s="276" t="s">
        <v>1999</v>
      </c>
      <c r="C39" s="276" t="s">
        <v>1999</v>
      </c>
      <c r="D39" s="279" t="s">
        <v>2211</v>
      </c>
      <c r="E39" s="280" t="s">
        <v>1775</v>
      </c>
      <c r="F39" s="280" t="s">
        <v>1781</v>
      </c>
      <c r="G39" s="281" t="s">
        <v>1757</v>
      </c>
      <c r="H39" s="280" t="s">
        <v>1748</v>
      </c>
      <c r="I39" s="282" t="s">
        <v>1758</v>
      </c>
      <c r="J39" s="282" t="s">
        <v>2215</v>
      </c>
      <c r="K39" s="283" t="s">
        <v>1783</v>
      </c>
      <c r="L39" s="284" t="s">
        <v>1783</v>
      </c>
      <c r="M39" s="231"/>
      <c r="N39" s="231"/>
      <c r="O39" s="231"/>
    </row>
    <row r="40" spans="1:15" ht="35.1" customHeight="1">
      <c r="A40" s="233"/>
      <c r="B40" s="276" t="s">
        <v>2000</v>
      </c>
      <c r="C40" s="276" t="s">
        <v>2000</v>
      </c>
      <c r="D40" s="279" t="s">
        <v>2211</v>
      </c>
      <c r="E40" s="280" t="s">
        <v>1775</v>
      </c>
      <c r="F40" s="280" t="s">
        <v>1781</v>
      </c>
      <c r="G40" s="281" t="s">
        <v>1757</v>
      </c>
      <c r="H40" s="280" t="s">
        <v>1748</v>
      </c>
      <c r="I40" s="282" t="s">
        <v>1758</v>
      </c>
      <c r="J40" s="282" t="s">
        <v>2215</v>
      </c>
      <c r="K40" s="283" t="s">
        <v>1783</v>
      </c>
      <c r="L40" s="284" t="s">
        <v>1783</v>
      </c>
      <c r="M40" s="231"/>
      <c r="N40" s="231"/>
      <c r="O40" s="231"/>
    </row>
    <row r="41" spans="1:15" ht="35.1" customHeight="1">
      <c r="A41" s="233"/>
      <c r="B41" s="276" t="s">
        <v>2001</v>
      </c>
      <c r="C41" s="276" t="s">
        <v>2001</v>
      </c>
      <c r="D41" s="279" t="s">
        <v>2211</v>
      </c>
      <c r="E41" s="280" t="s">
        <v>1775</v>
      </c>
      <c r="F41" s="280" t="s">
        <v>1781</v>
      </c>
      <c r="G41" s="281" t="s">
        <v>1757</v>
      </c>
      <c r="H41" s="280" t="s">
        <v>1748</v>
      </c>
      <c r="I41" s="282" t="s">
        <v>1758</v>
      </c>
      <c r="J41" s="282" t="s">
        <v>2215</v>
      </c>
      <c r="K41" s="283" t="s">
        <v>1783</v>
      </c>
      <c r="L41" s="284" t="s">
        <v>1783</v>
      </c>
      <c r="M41" s="231"/>
      <c r="N41" s="231"/>
      <c r="O41" s="231"/>
    </row>
    <row r="42" spans="1:15" ht="35.1" customHeight="1">
      <c r="A42" s="233"/>
      <c r="B42" s="276" t="s">
        <v>2002</v>
      </c>
      <c r="C42" s="276" t="s">
        <v>2002</v>
      </c>
      <c r="D42" s="279" t="s">
        <v>2211</v>
      </c>
      <c r="E42" s="280" t="s">
        <v>1775</v>
      </c>
      <c r="F42" s="280" t="s">
        <v>1781</v>
      </c>
      <c r="G42" s="281" t="s">
        <v>1757</v>
      </c>
      <c r="H42" s="280" t="s">
        <v>1748</v>
      </c>
      <c r="I42" s="282" t="s">
        <v>1758</v>
      </c>
      <c r="J42" s="282" t="s">
        <v>2215</v>
      </c>
      <c r="K42" s="283" t="s">
        <v>1783</v>
      </c>
      <c r="L42" s="284" t="s">
        <v>1783</v>
      </c>
      <c r="M42" s="231"/>
      <c r="N42" s="231"/>
      <c r="O42" s="231"/>
    </row>
    <row r="43" spans="1:15" ht="35.1" customHeight="1">
      <c r="A43" s="233"/>
      <c r="B43" s="276" t="s">
        <v>2003</v>
      </c>
      <c r="C43" s="276" t="s">
        <v>2003</v>
      </c>
      <c r="D43" s="279" t="s">
        <v>2211</v>
      </c>
      <c r="E43" s="280" t="s">
        <v>1775</v>
      </c>
      <c r="F43" s="280" t="s">
        <v>1781</v>
      </c>
      <c r="G43" s="281" t="s">
        <v>1757</v>
      </c>
      <c r="H43" s="280" t="s">
        <v>1748</v>
      </c>
      <c r="I43" s="282" t="s">
        <v>1758</v>
      </c>
      <c r="J43" s="282" t="s">
        <v>2215</v>
      </c>
      <c r="K43" s="283" t="s">
        <v>1783</v>
      </c>
      <c r="L43" s="284" t="s">
        <v>1783</v>
      </c>
      <c r="M43" s="231"/>
      <c r="N43" s="231"/>
      <c r="O43" s="231"/>
    </row>
    <row r="44" spans="1:15" ht="35.1" customHeight="1">
      <c r="A44" s="233"/>
      <c r="B44" s="276" t="s">
        <v>2004</v>
      </c>
      <c r="C44" s="276" t="s">
        <v>2004</v>
      </c>
      <c r="D44" s="279" t="s">
        <v>2211</v>
      </c>
      <c r="E44" s="280" t="s">
        <v>1775</v>
      </c>
      <c r="F44" s="280" t="s">
        <v>1781</v>
      </c>
      <c r="G44" s="281" t="s">
        <v>1757</v>
      </c>
      <c r="H44" s="280" t="s">
        <v>1748</v>
      </c>
      <c r="I44" s="282" t="s">
        <v>1758</v>
      </c>
      <c r="J44" s="282" t="s">
        <v>2215</v>
      </c>
      <c r="K44" s="283" t="s">
        <v>1783</v>
      </c>
      <c r="L44" s="284" t="s">
        <v>1783</v>
      </c>
      <c r="M44" s="231"/>
      <c r="N44" s="231"/>
      <c r="O44" s="231"/>
    </row>
    <row r="45" spans="1:15" ht="35.1" customHeight="1">
      <c r="A45" s="233"/>
      <c r="B45" s="276" t="s">
        <v>2005</v>
      </c>
      <c r="C45" s="276" t="s">
        <v>2005</v>
      </c>
      <c r="D45" s="279" t="s">
        <v>2211</v>
      </c>
      <c r="E45" s="280" t="s">
        <v>1775</v>
      </c>
      <c r="F45" s="280" t="s">
        <v>1781</v>
      </c>
      <c r="G45" s="281" t="s">
        <v>1757</v>
      </c>
      <c r="H45" s="280" t="s">
        <v>1748</v>
      </c>
      <c r="I45" s="282" t="s">
        <v>1758</v>
      </c>
      <c r="J45" s="282" t="s">
        <v>2215</v>
      </c>
      <c r="K45" s="283" t="s">
        <v>1783</v>
      </c>
      <c r="L45" s="284" t="s">
        <v>1783</v>
      </c>
      <c r="M45" s="231"/>
      <c r="N45" s="231"/>
      <c r="O45" s="231"/>
    </row>
    <row r="46" spans="1:15" ht="35.1" customHeight="1">
      <c r="A46" s="233"/>
      <c r="B46" s="276" t="s">
        <v>2006</v>
      </c>
      <c r="C46" s="276" t="s">
        <v>2006</v>
      </c>
      <c r="D46" s="279" t="s">
        <v>2211</v>
      </c>
      <c r="E46" s="280" t="s">
        <v>1775</v>
      </c>
      <c r="F46" s="280" t="s">
        <v>1781</v>
      </c>
      <c r="G46" s="281" t="s">
        <v>1757</v>
      </c>
      <c r="H46" s="280" t="s">
        <v>1748</v>
      </c>
      <c r="I46" s="282" t="s">
        <v>1758</v>
      </c>
      <c r="J46" s="282" t="s">
        <v>2215</v>
      </c>
      <c r="K46" s="283" t="s">
        <v>1783</v>
      </c>
      <c r="L46" s="284" t="s">
        <v>1783</v>
      </c>
      <c r="M46" s="231"/>
      <c r="N46" s="231"/>
      <c r="O46" s="231"/>
    </row>
    <row r="47" spans="1:15" ht="35.1" customHeight="1">
      <c r="A47" s="233"/>
      <c r="B47" s="276" t="s">
        <v>2007</v>
      </c>
      <c r="C47" s="276" t="s">
        <v>2007</v>
      </c>
      <c r="D47" s="279" t="s">
        <v>2211</v>
      </c>
      <c r="E47" s="280" t="s">
        <v>1775</v>
      </c>
      <c r="F47" s="280" t="s">
        <v>1781</v>
      </c>
      <c r="G47" s="281" t="s">
        <v>1757</v>
      </c>
      <c r="H47" s="280" t="s">
        <v>1748</v>
      </c>
      <c r="I47" s="282" t="s">
        <v>1758</v>
      </c>
      <c r="J47" s="282" t="s">
        <v>2215</v>
      </c>
      <c r="K47" s="283" t="s">
        <v>1783</v>
      </c>
      <c r="L47" s="284" t="s">
        <v>1783</v>
      </c>
      <c r="M47" s="231"/>
      <c r="N47" s="231"/>
      <c r="O47" s="231"/>
    </row>
    <row r="48" spans="1:15" ht="35.1" customHeight="1">
      <c r="A48" s="233"/>
      <c r="B48" s="276" t="s">
        <v>2008</v>
      </c>
      <c r="C48" s="276" t="s">
        <v>2008</v>
      </c>
      <c r="D48" s="279" t="s">
        <v>2211</v>
      </c>
      <c r="E48" s="280" t="s">
        <v>1775</v>
      </c>
      <c r="F48" s="280" t="s">
        <v>1781</v>
      </c>
      <c r="G48" s="281" t="s">
        <v>1757</v>
      </c>
      <c r="H48" s="280" t="s">
        <v>1748</v>
      </c>
      <c r="I48" s="282" t="s">
        <v>1758</v>
      </c>
      <c r="J48" s="282" t="s">
        <v>2215</v>
      </c>
      <c r="K48" s="283" t="s">
        <v>1783</v>
      </c>
      <c r="L48" s="284" t="s">
        <v>1783</v>
      </c>
      <c r="M48" s="231"/>
      <c r="N48" s="231"/>
      <c r="O48" s="231"/>
    </row>
    <row r="49" spans="1:15" ht="35.1" customHeight="1">
      <c r="A49" s="233"/>
      <c r="B49" s="276" t="s">
        <v>2009</v>
      </c>
      <c r="C49" s="276" t="s">
        <v>2009</v>
      </c>
      <c r="D49" s="279" t="s">
        <v>2211</v>
      </c>
      <c r="E49" s="280" t="s">
        <v>1775</v>
      </c>
      <c r="F49" s="280" t="s">
        <v>1781</v>
      </c>
      <c r="G49" s="281" t="s">
        <v>1757</v>
      </c>
      <c r="H49" s="280" t="s">
        <v>1748</v>
      </c>
      <c r="I49" s="282" t="s">
        <v>1758</v>
      </c>
      <c r="J49" s="282" t="s">
        <v>2215</v>
      </c>
      <c r="K49" s="283" t="s">
        <v>1783</v>
      </c>
      <c r="L49" s="284" t="s">
        <v>1783</v>
      </c>
      <c r="M49" s="231"/>
      <c r="N49" s="231"/>
      <c r="O49" s="231"/>
    </row>
    <row r="50" spans="1:15" ht="35.1" customHeight="1">
      <c r="A50" s="233"/>
      <c r="B50" s="276" t="s">
        <v>2010</v>
      </c>
      <c r="C50" s="276" t="s">
        <v>2010</v>
      </c>
      <c r="D50" s="279" t="s">
        <v>2211</v>
      </c>
      <c r="E50" s="280" t="s">
        <v>1775</v>
      </c>
      <c r="F50" s="280" t="s">
        <v>1781</v>
      </c>
      <c r="G50" s="281" t="s">
        <v>1757</v>
      </c>
      <c r="H50" s="280" t="s">
        <v>1748</v>
      </c>
      <c r="I50" s="282" t="s">
        <v>1758</v>
      </c>
      <c r="J50" s="282" t="s">
        <v>2215</v>
      </c>
      <c r="K50" s="283" t="s">
        <v>1783</v>
      </c>
      <c r="L50" s="284" t="s">
        <v>1783</v>
      </c>
      <c r="M50" s="231"/>
      <c r="N50" s="231"/>
      <c r="O50" s="231"/>
    </row>
    <row r="51" spans="1:15" ht="35.1" customHeight="1">
      <c r="A51" s="233"/>
      <c r="B51" s="276" t="s">
        <v>2011</v>
      </c>
      <c r="C51" s="276" t="s">
        <v>2011</v>
      </c>
      <c r="D51" s="279" t="s">
        <v>2211</v>
      </c>
      <c r="E51" s="280" t="s">
        <v>1775</v>
      </c>
      <c r="F51" s="280" t="s">
        <v>1781</v>
      </c>
      <c r="G51" s="281" t="s">
        <v>1757</v>
      </c>
      <c r="H51" s="280" t="s">
        <v>1748</v>
      </c>
      <c r="I51" s="282" t="s">
        <v>1758</v>
      </c>
      <c r="J51" s="282" t="s">
        <v>2215</v>
      </c>
      <c r="K51" s="283" t="s">
        <v>1783</v>
      </c>
      <c r="L51" s="284" t="s">
        <v>1783</v>
      </c>
      <c r="M51" s="231"/>
      <c r="N51" s="231"/>
      <c r="O51" s="231"/>
    </row>
    <row r="52" spans="1:15" ht="35.1" customHeight="1" thickBot="1">
      <c r="A52" s="252"/>
      <c r="B52" s="276" t="s">
        <v>2012</v>
      </c>
      <c r="C52" s="276" t="s">
        <v>2012</v>
      </c>
      <c r="D52" s="279" t="s">
        <v>2211</v>
      </c>
      <c r="E52" s="280" t="s">
        <v>1775</v>
      </c>
      <c r="F52" s="280" t="s">
        <v>1781</v>
      </c>
      <c r="G52" s="281" t="s">
        <v>1757</v>
      </c>
      <c r="H52" s="280" t="s">
        <v>1748</v>
      </c>
      <c r="I52" s="282" t="s">
        <v>1758</v>
      </c>
      <c r="J52" s="282" t="s">
        <v>2215</v>
      </c>
      <c r="K52" s="283" t="s">
        <v>1783</v>
      </c>
      <c r="L52" s="284" t="s">
        <v>1783</v>
      </c>
      <c r="M52" s="231"/>
      <c r="N52" s="231"/>
      <c r="O52" s="231"/>
    </row>
    <row r="53" spans="1:15" ht="35.1" customHeight="1">
      <c r="B53" s="276" t="s">
        <v>2013</v>
      </c>
      <c r="C53" s="276" t="s">
        <v>2013</v>
      </c>
      <c r="D53" s="279" t="s">
        <v>2211</v>
      </c>
      <c r="E53" s="280" t="s">
        <v>1775</v>
      </c>
      <c r="F53" s="280" t="s">
        <v>1781</v>
      </c>
      <c r="G53" s="281" t="s">
        <v>1757</v>
      </c>
      <c r="H53" s="280" t="s">
        <v>1748</v>
      </c>
      <c r="I53" s="282" t="s">
        <v>1758</v>
      </c>
      <c r="J53" s="282" t="s">
        <v>2215</v>
      </c>
      <c r="K53" s="283" t="s">
        <v>1783</v>
      </c>
      <c r="L53" s="284" t="s">
        <v>1783</v>
      </c>
    </row>
    <row r="54" spans="1:15" ht="35.1" customHeight="1">
      <c r="B54" s="276" t="s">
        <v>2014</v>
      </c>
      <c r="C54" s="276" t="s">
        <v>2014</v>
      </c>
      <c r="D54" s="279" t="s">
        <v>2211</v>
      </c>
      <c r="E54" s="280" t="s">
        <v>1775</v>
      </c>
      <c r="F54" s="280" t="s">
        <v>1781</v>
      </c>
      <c r="G54" s="281" t="s">
        <v>1757</v>
      </c>
      <c r="H54" s="280" t="s">
        <v>1748</v>
      </c>
      <c r="I54" s="282" t="s">
        <v>1758</v>
      </c>
      <c r="J54" s="282" t="s">
        <v>2215</v>
      </c>
      <c r="K54" s="283" t="s">
        <v>1783</v>
      </c>
      <c r="L54" s="284" t="s">
        <v>1783</v>
      </c>
    </row>
    <row r="55" spans="1:15" ht="35.1" customHeight="1">
      <c r="B55" s="276" t="s">
        <v>2015</v>
      </c>
      <c r="C55" s="276" t="s">
        <v>2015</v>
      </c>
      <c r="D55" s="279" t="s">
        <v>2211</v>
      </c>
      <c r="E55" s="280" t="s">
        <v>1775</v>
      </c>
      <c r="F55" s="280" t="s">
        <v>1781</v>
      </c>
      <c r="G55" s="281" t="s">
        <v>1757</v>
      </c>
      <c r="H55" s="280" t="s">
        <v>1748</v>
      </c>
      <c r="I55" s="282" t="s">
        <v>1758</v>
      </c>
      <c r="J55" s="282" t="s">
        <v>2215</v>
      </c>
      <c r="K55" s="283" t="s">
        <v>1783</v>
      </c>
      <c r="L55" s="284" t="s">
        <v>1783</v>
      </c>
    </row>
    <row r="56" spans="1:15" ht="35.1" customHeight="1">
      <c r="B56" s="276" t="s">
        <v>2016</v>
      </c>
      <c r="C56" s="276" t="s">
        <v>2016</v>
      </c>
      <c r="D56" s="279" t="s">
        <v>2211</v>
      </c>
      <c r="E56" s="280" t="s">
        <v>1775</v>
      </c>
      <c r="F56" s="280" t="s">
        <v>1781</v>
      </c>
      <c r="G56" s="281" t="s">
        <v>1757</v>
      </c>
      <c r="H56" s="280" t="s">
        <v>1748</v>
      </c>
      <c r="I56" s="282" t="s">
        <v>1758</v>
      </c>
      <c r="J56" s="282" t="s">
        <v>2215</v>
      </c>
      <c r="K56" s="283" t="s">
        <v>1783</v>
      </c>
      <c r="L56" s="284" t="s">
        <v>1783</v>
      </c>
    </row>
    <row r="57" spans="1:15" ht="35.1" customHeight="1">
      <c r="B57" s="276" t="s">
        <v>2017</v>
      </c>
      <c r="C57" s="276" t="s">
        <v>2017</v>
      </c>
      <c r="D57" s="279" t="s">
        <v>2211</v>
      </c>
      <c r="E57" s="280" t="s">
        <v>1775</v>
      </c>
      <c r="F57" s="280" t="s">
        <v>1781</v>
      </c>
      <c r="G57" s="281" t="s">
        <v>1757</v>
      </c>
      <c r="H57" s="280" t="s">
        <v>1748</v>
      </c>
      <c r="I57" s="282" t="s">
        <v>1758</v>
      </c>
      <c r="J57" s="282" t="s">
        <v>2215</v>
      </c>
      <c r="K57" s="283" t="s">
        <v>1783</v>
      </c>
      <c r="L57" s="284" t="s">
        <v>1783</v>
      </c>
    </row>
    <row r="58" spans="1:15" ht="35.1" customHeight="1">
      <c r="B58" s="276" t="s">
        <v>2018</v>
      </c>
      <c r="C58" s="276" t="s">
        <v>2018</v>
      </c>
      <c r="D58" s="279" t="s">
        <v>2211</v>
      </c>
      <c r="E58" s="280" t="s">
        <v>1775</v>
      </c>
      <c r="F58" s="280" t="s">
        <v>1781</v>
      </c>
      <c r="G58" s="281" t="s">
        <v>1757</v>
      </c>
      <c r="H58" s="280" t="s">
        <v>1748</v>
      </c>
      <c r="I58" s="282" t="s">
        <v>1758</v>
      </c>
      <c r="J58" s="282" t="s">
        <v>2215</v>
      </c>
      <c r="K58" s="283" t="s">
        <v>1783</v>
      </c>
      <c r="L58" s="284" t="s">
        <v>1783</v>
      </c>
    </row>
    <row r="59" spans="1:15" ht="35.1" customHeight="1">
      <c r="B59" s="276" t="s">
        <v>2019</v>
      </c>
      <c r="C59" s="276" t="s">
        <v>2019</v>
      </c>
      <c r="D59" s="279" t="s">
        <v>2211</v>
      </c>
      <c r="E59" s="280" t="s">
        <v>1775</v>
      </c>
      <c r="F59" s="280" t="s">
        <v>1781</v>
      </c>
      <c r="G59" s="281" t="s">
        <v>1757</v>
      </c>
      <c r="H59" s="280" t="s">
        <v>1748</v>
      </c>
      <c r="I59" s="282" t="s">
        <v>1758</v>
      </c>
      <c r="J59" s="282" t="s">
        <v>2215</v>
      </c>
      <c r="K59" s="283" t="s">
        <v>1783</v>
      </c>
      <c r="L59" s="284" t="s">
        <v>1783</v>
      </c>
    </row>
    <row r="60" spans="1:15" ht="35.1" customHeight="1">
      <c r="B60" s="276" t="s">
        <v>2020</v>
      </c>
      <c r="C60" s="276" t="s">
        <v>2020</v>
      </c>
      <c r="D60" s="279" t="s">
        <v>2211</v>
      </c>
      <c r="E60" s="280" t="s">
        <v>1775</v>
      </c>
      <c r="F60" s="280" t="s">
        <v>1781</v>
      </c>
      <c r="G60" s="281" t="s">
        <v>1757</v>
      </c>
      <c r="H60" s="280" t="s">
        <v>1748</v>
      </c>
      <c r="I60" s="282" t="s">
        <v>1758</v>
      </c>
      <c r="J60" s="282" t="s">
        <v>2215</v>
      </c>
      <c r="K60" s="283" t="s">
        <v>1783</v>
      </c>
      <c r="L60" s="284" t="s">
        <v>1783</v>
      </c>
    </row>
    <row r="61" spans="1:15" ht="35.1" customHeight="1">
      <c r="B61" s="276" t="s">
        <v>2021</v>
      </c>
      <c r="C61" s="276" t="s">
        <v>2021</v>
      </c>
      <c r="D61" s="279" t="s">
        <v>2211</v>
      </c>
      <c r="E61" s="280" t="s">
        <v>1775</v>
      </c>
      <c r="F61" s="280" t="s">
        <v>1781</v>
      </c>
      <c r="G61" s="281" t="s">
        <v>1757</v>
      </c>
      <c r="H61" s="280" t="s">
        <v>1748</v>
      </c>
      <c r="I61" s="282" t="s">
        <v>1758</v>
      </c>
      <c r="J61" s="282" t="s">
        <v>2215</v>
      </c>
      <c r="K61" s="283" t="s">
        <v>1783</v>
      </c>
      <c r="L61" s="284" t="s">
        <v>1783</v>
      </c>
    </row>
    <row r="62" spans="1:15" ht="35.1" customHeight="1">
      <c r="B62" s="276" t="s">
        <v>2022</v>
      </c>
      <c r="C62" s="276" t="s">
        <v>2022</v>
      </c>
      <c r="D62" s="279" t="s">
        <v>2211</v>
      </c>
      <c r="E62" s="280" t="s">
        <v>1775</v>
      </c>
      <c r="F62" s="280" t="s">
        <v>1781</v>
      </c>
      <c r="G62" s="281" t="s">
        <v>1757</v>
      </c>
      <c r="H62" s="280" t="s">
        <v>1748</v>
      </c>
      <c r="I62" s="282" t="s">
        <v>1758</v>
      </c>
      <c r="J62" s="282" t="s">
        <v>2215</v>
      </c>
      <c r="K62" s="283" t="s">
        <v>1783</v>
      </c>
      <c r="L62" s="284" t="s">
        <v>1783</v>
      </c>
    </row>
    <row r="63" spans="1:15" ht="35.1" customHeight="1">
      <c r="B63" s="276" t="s">
        <v>2023</v>
      </c>
      <c r="C63" s="276" t="s">
        <v>2023</v>
      </c>
      <c r="D63" s="279" t="s">
        <v>2211</v>
      </c>
      <c r="E63" s="280" t="s">
        <v>1775</v>
      </c>
      <c r="F63" s="280" t="s">
        <v>1781</v>
      </c>
      <c r="G63" s="281" t="s">
        <v>1757</v>
      </c>
      <c r="H63" s="280" t="s">
        <v>1748</v>
      </c>
      <c r="I63" s="282" t="s">
        <v>1758</v>
      </c>
      <c r="J63" s="282" t="s">
        <v>2215</v>
      </c>
      <c r="K63" s="283" t="s">
        <v>1783</v>
      </c>
      <c r="L63" s="284" t="s">
        <v>1783</v>
      </c>
    </row>
    <row r="64" spans="1:15" ht="35.1" customHeight="1">
      <c r="B64" s="276" t="s">
        <v>2024</v>
      </c>
      <c r="C64" s="276" t="s">
        <v>2024</v>
      </c>
      <c r="D64" s="279" t="s">
        <v>2211</v>
      </c>
      <c r="E64" s="280" t="s">
        <v>1775</v>
      </c>
      <c r="F64" s="280" t="s">
        <v>1781</v>
      </c>
      <c r="G64" s="281" t="s">
        <v>1757</v>
      </c>
      <c r="H64" s="280" t="s">
        <v>1748</v>
      </c>
      <c r="I64" s="282" t="s">
        <v>1758</v>
      </c>
      <c r="J64" s="282" t="s">
        <v>2215</v>
      </c>
      <c r="K64" s="283" t="s">
        <v>1783</v>
      </c>
      <c r="L64" s="284" t="s">
        <v>1783</v>
      </c>
    </row>
    <row r="65" spans="2:12" ht="35.1" customHeight="1">
      <c r="B65" s="276" t="s">
        <v>2025</v>
      </c>
      <c r="C65" s="276" t="s">
        <v>2025</v>
      </c>
      <c r="D65" s="279" t="s">
        <v>2211</v>
      </c>
      <c r="E65" s="280" t="s">
        <v>1775</v>
      </c>
      <c r="F65" s="280" t="s">
        <v>1781</v>
      </c>
      <c r="G65" s="281" t="s">
        <v>1757</v>
      </c>
      <c r="H65" s="280" t="s">
        <v>1748</v>
      </c>
      <c r="I65" s="282" t="s">
        <v>1758</v>
      </c>
      <c r="J65" s="282" t="s">
        <v>2215</v>
      </c>
      <c r="K65" s="283" t="s">
        <v>1783</v>
      </c>
      <c r="L65" s="284" t="s">
        <v>1783</v>
      </c>
    </row>
    <row r="66" spans="2:12" ht="35.1" customHeight="1">
      <c r="B66" s="276" t="s">
        <v>2026</v>
      </c>
      <c r="C66" s="276" t="s">
        <v>2026</v>
      </c>
      <c r="D66" s="279" t="s">
        <v>2211</v>
      </c>
      <c r="E66" s="280" t="s">
        <v>1775</v>
      </c>
      <c r="F66" s="280" t="s">
        <v>1781</v>
      </c>
      <c r="G66" s="281" t="s">
        <v>1757</v>
      </c>
      <c r="H66" s="280" t="s">
        <v>1748</v>
      </c>
      <c r="I66" s="282" t="s">
        <v>1758</v>
      </c>
      <c r="J66" s="282" t="s">
        <v>2215</v>
      </c>
      <c r="K66" s="283" t="s">
        <v>1783</v>
      </c>
      <c r="L66" s="284" t="s">
        <v>1783</v>
      </c>
    </row>
    <row r="67" spans="2:12" ht="35.1" customHeight="1">
      <c r="B67" s="276" t="s">
        <v>2027</v>
      </c>
      <c r="C67" s="276" t="s">
        <v>2027</v>
      </c>
      <c r="D67" s="279" t="s">
        <v>2211</v>
      </c>
      <c r="E67" s="280" t="s">
        <v>1775</v>
      </c>
      <c r="F67" s="280" t="s">
        <v>1781</v>
      </c>
      <c r="G67" s="281" t="s">
        <v>1757</v>
      </c>
      <c r="H67" s="280" t="s">
        <v>1748</v>
      </c>
      <c r="I67" s="282" t="s">
        <v>1758</v>
      </c>
      <c r="J67" s="282" t="s">
        <v>2215</v>
      </c>
      <c r="K67" s="283" t="s">
        <v>1783</v>
      </c>
      <c r="L67" s="284" t="s">
        <v>1783</v>
      </c>
    </row>
    <row r="68" spans="2:12" ht="35.1" customHeight="1">
      <c r="B68" s="276" t="s">
        <v>2028</v>
      </c>
      <c r="C68" s="276" t="s">
        <v>2028</v>
      </c>
      <c r="D68" s="279" t="s">
        <v>2211</v>
      </c>
      <c r="E68" s="280" t="s">
        <v>1775</v>
      </c>
      <c r="F68" s="280" t="s">
        <v>1781</v>
      </c>
      <c r="G68" s="281" t="s">
        <v>1757</v>
      </c>
      <c r="H68" s="280" t="s">
        <v>1748</v>
      </c>
      <c r="I68" s="282" t="s">
        <v>1758</v>
      </c>
      <c r="J68" s="282" t="s">
        <v>2215</v>
      </c>
      <c r="K68" s="283" t="s">
        <v>1783</v>
      </c>
      <c r="L68" s="284" t="s">
        <v>1783</v>
      </c>
    </row>
    <row r="69" spans="2:12" ht="35.1" customHeight="1">
      <c r="B69" s="276" t="s">
        <v>2029</v>
      </c>
      <c r="C69" s="276" t="s">
        <v>2029</v>
      </c>
      <c r="D69" s="279" t="s">
        <v>2211</v>
      </c>
      <c r="E69" s="280" t="s">
        <v>1775</v>
      </c>
      <c r="F69" s="280" t="s">
        <v>1781</v>
      </c>
      <c r="G69" s="281" t="s">
        <v>1757</v>
      </c>
      <c r="H69" s="280" t="s">
        <v>1748</v>
      </c>
      <c r="I69" s="282" t="s">
        <v>1758</v>
      </c>
      <c r="J69" s="282" t="s">
        <v>2215</v>
      </c>
      <c r="K69" s="283" t="s">
        <v>1783</v>
      </c>
      <c r="L69" s="284" t="s">
        <v>1783</v>
      </c>
    </row>
    <row r="70" spans="2:12" ht="35.1" customHeight="1">
      <c r="B70" s="276" t="s">
        <v>2030</v>
      </c>
      <c r="C70" s="276" t="s">
        <v>2030</v>
      </c>
      <c r="D70" s="279" t="s">
        <v>2211</v>
      </c>
      <c r="E70" s="280" t="s">
        <v>1775</v>
      </c>
      <c r="F70" s="280" t="s">
        <v>1781</v>
      </c>
      <c r="G70" s="281" t="s">
        <v>1757</v>
      </c>
      <c r="H70" s="280" t="s">
        <v>1748</v>
      </c>
      <c r="I70" s="282" t="s">
        <v>1758</v>
      </c>
      <c r="J70" s="282" t="s">
        <v>2215</v>
      </c>
      <c r="K70" s="283" t="s">
        <v>1783</v>
      </c>
      <c r="L70" s="284" t="s">
        <v>1783</v>
      </c>
    </row>
    <row r="71" spans="2:12" ht="35.1" customHeight="1">
      <c r="B71" s="276" t="s">
        <v>2031</v>
      </c>
      <c r="C71" s="276" t="s">
        <v>2031</v>
      </c>
      <c r="D71" s="279" t="s">
        <v>2211</v>
      </c>
      <c r="E71" s="280" t="s">
        <v>1775</v>
      </c>
      <c r="F71" s="280" t="s">
        <v>1781</v>
      </c>
      <c r="G71" s="281" t="s">
        <v>1757</v>
      </c>
      <c r="H71" s="280" t="s">
        <v>1748</v>
      </c>
      <c r="I71" s="282" t="s">
        <v>1758</v>
      </c>
      <c r="J71" s="282" t="s">
        <v>2215</v>
      </c>
      <c r="K71" s="283" t="s">
        <v>1783</v>
      </c>
      <c r="L71" s="284" t="s">
        <v>1783</v>
      </c>
    </row>
    <row r="72" spans="2:12" ht="35.1" customHeight="1">
      <c r="B72" s="276" t="s">
        <v>2032</v>
      </c>
      <c r="C72" s="276" t="s">
        <v>2032</v>
      </c>
      <c r="D72" s="279" t="s">
        <v>2211</v>
      </c>
      <c r="E72" s="280" t="s">
        <v>1775</v>
      </c>
      <c r="F72" s="280" t="s">
        <v>1781</v>
      </c>
      <c r="G72" s="281" t="s">
        <v>1757</v>
      </c>
      <c r="H72" s="280" t="s">
        <v>1748</v>
      </c>
      <c r="I72" s="282" t="s">
        <v>1758</v>
      </c>
      <c r="J72" s="282" t="s">
        <v>2215</v>
      </c>
      <c r="K72" s="283" t="s">
        <v>1783</v>
      </c>
      <c r="L72" s="284" t="s">
        <v>1783</v>
      </c>
    </row>
    <row r="73" spans="2:12" ht="35.1" customHeight="1">
      <c r="B73" s="276" t="s">
        <v>2033</v>
      </c>
      <c r="C73" s="276" t="s">
        <v>2033</v>
      </c>
      <c r="D73" s="279" t="s">
        <v>2211</v>
      </c>
      <c r="E73" s="280" t="s">
        <v>1775</v>
      </c>
      <c r="F73" s="280" t="s">
        <v>1781</v>
      </c>
      <c r="G73" s="281" t="s">
        <v>1757</v>
      </c>
      <c r="H73" s="280" t="s">
        <v>1748</v>
      </c>
      <c r="I73" s="282" t="s">
        <v>1758</v>
      </c>
      <c r="J73" s="282" t="s">
        <v>2215</v>
      </c>
      <c r="K73" s="283" t="s">
        <v>1783</v>
      </c>
      <c r="L73" s="284" t="s">
        <v>1783</v>
      </c>
    </row>
    <row r="74" spans="2:12" ht="35.1" customHeight="1">
      <c r="B74" s="276" t="s">
        <v>2034</v>
      </c>
      <c r="C74" s="276" t="s">
        <v>2034</v>
      </c>
      <c r="D74" s="279" t="s">
        <v>2211</v>
      </c>
      <c r="E74" s="280" t="s">
        <v>1775</v>
      </c>
      <c r="F74" s="280" t="s">
        <v>1781</v>
      </c>
      <c r="G74" s="281" t="s">
        <v>1757</v>
      </c>
      <c r="H74" s="280" t="s">
        <v>1748</v>
      </c>
      <c r="I74" s="282" t="s">
        <v>1758</v>
      </c>
      <c r="J74" s="282" t="s">
        <v>2215</v>
      </c>
      <c r="K74" s="283" t="s">
        <v>1783</v>
      </c>
      <c r="L74" s="284" t="s">
        <v>1783</v>
      </c>
    </row>
    <row r="75" spans="2:12" ht="35.1" customHeight="1">
      <c r="B75" s="276" t="s">
        <v>2035</v>
      </c>
      <c r="C75" s="276" t="s">
        <v>2035</v>
      </c>
      <c r="D75" s="279" t="s">
        <v>2211</v>
      </c>
      <c r="E75" s="280" t="s">
        <v>1775</v>
      </c>
      <c r="F75" s="280" t="s">
        <v>1781</v>
      </c>
      <c r="G75" s="281" t="s">
        <v>1757</v>
      </c>
      <c r="H75" s="280" t="s">
        <v>1748</v>
      </c>
      <c r="I75" s="282" t="s">
        <v>1758</v>
      </c>
      <c r="J75" s="282" t="s">
        <v>2215</v>
      </c>
      <c r="K75" s="283" t="s">
        <v>1783</v>
      </c>
      <c r="L75" s="284" t="s">
        <v>1783</v>
      </c>
    </row>
    <row r="76" spans="2:12" ht="35.1" customHeight="1">
      <c r="B76" s="276" t="s">
        <v>2036</v>
      </c>
      <c r="C76" s="276" t="s">
        <v>2036</v>
      </c>
      <c r="D76" s="279" t="s">
        <v>2211</v>
      </c>
      <c r="E76" s="280" t="s">
        <v>1775</v>
      </c>
      <c r="F76" s="280" t="s">
        <v>1781</v>
      </c>
      <c r="G76" s="281" t="s">
        <v>1757</v>
      </c>
      <c r="H76" s="280" t="s">
        <v>1748</v>
      </c>
      <c r="I76" s="282" t="s">
        <v>1758</v>
      </c>
      <c r="J76" s="282" t="s">
        <v>2215</v>
      </c>
      <c r="K76" s="283" t="s">
        <v>1783</v>
      </c>
      <c r="L76" s="284" t="s">
        <v>1783</v>
      </c>
    </row>
    <row r="77" spans="2:12" ht="35.1" customHeight="1">
      <c r="B77" s="276" t="s">
        <v>2037</v>
      </c>
      <c r="C77" s="276" t="s">
        <v>2037</v>
      </c>
      <c r="D77" s="279" t="s">
        <v>2211</v>
      </c>
      <c r="E77" s="280" t="s">
        <v>1775</v>
      </c>
      <c r="F77" s="280" t="s">
        <v>1781</v>
      </c>
      <c r="G77" s="281" t="s">
        <v>1757</v>
      </c>
      <c r="H77" s="280" t="s">
        <v>1748</v>
      </c>
      <c r="I77" s="282" t="s">
        <v>1758</v>
      </c>
      <c r="J77" s="282" t="s">
        <v>2215</v>
      </c>
      <c r="K77" s="283" t="s">
        <v>1783</v>
      </c>
      <c r="L77" s="284" t="s">
        <v>1783</v>
      </c>
    </row>
    <row r="78" spans="2:12" ht="35.1" customHeight="1">
      <c r="B78" s="276" t="s">
        <v>2038</v>
      </c>
      <c r="C78" s="276" t="s">
        <v>2038</v>
      </c>
      <c r="D78" s="279" t="s">
        <v>2211</v>
      </c>
      <c r="E78" s="280" t="s">
        <v>1775</v>
      </c>
      <c r="F78" s="280" t="s">
        <v>1781</v>
      </c>
      <c r="G78" s="281" t="s">
        <v>1757</v>
      </c>
      <c r="H78" s="280" t="s">
        <v>1748</v>
      </c>
      <c r="I78" s="282" t="s">
        <v>1758</v>
      </c>
      <c r="J78" s="282" t="s">
        <v>2215</v>
      </c>
      <c r="K78" s="283" t="s">
        <v>1783</v>
      </c>
      <c r="L78" s="284" t="s">
        <v>1783</v>
      </c>
    </row>
    <row r="79" spans="2:12" ht="35.1" customHeight="1">
      <c r="B79" s="276" t="s">
        <v>2039</v>
      </c>
      <c r="C79" s="276" t="s">
        <v>2039</v>
      </c>
      <c r="D79" s="279" t="s">
        <v>2211</v>
      </c>
      <c r="E79" s="280" t="s">
        <v>1775</v>
      </c>
      <c r="F79" s="280" t="s">
        <v>1781</v>
      </c>
      <c r="G79" s="281" t="s">
        <v>1757</v>
      </c>
      <c r="H79" s="280" t="s">
        <v>1748</v>
      </c>
      <c r="I79" s="282" t="s">
        <v>1758</v>
      </c>
      <c r="J79" s="282" t="s">
        <v>2215</v>
      </c>
      <c r="K79" s="283" t="s">
        <v>1783</v>
      </c>
      <c r="L79" s="284" t="s">
        <v>1783</v>
      </c>
    </row>
    <row r="80" spans="2:12" ht="35.1" customHeight="1">
      <c r="B80" s="276" t="s">
        <v>2040</v>
      </c>
      <c r="C80" s="276" t="s">
        <v>2040</v>
      </c>
      <c r="D80" s="279" t="s">
        <v>2211</v>
      </c>
      <c r="E80" s="280" t="s">
        <v>1775</v>
      </c>
      <c r="F80" s="280" t="s">
        <v>1781</v>
      </c>
      <c r="G80" s="281" t="s">
        <v>1757</v>
      </c>
      <c r="H80" s="280" t="s">
        <v>1748</v>
      </c>
      <c r="I80" s="282" t="s">
        <v>1758</v>
      </c>
      <c r="J80" s="282" t="s">
        <v>2215</v>
      </c>
      <c r="K80" s="283" t="s">
        <v>1783</v>
      </c>
      <c r="L80" s="284" t="s">
        <v>1783</v>
      </c>
    </row>
    <row r="81" spans="2:12" ht="35.1" customHeight="1">
      <c r="B81" s="276" t="s">
        <v>2041</v>
      </c>
      <c r="C81" s="276" t="s">
        <v>2041</v>
      </c>
      <c r="D81" s="279" t="s">
        <v>2211</v>
      </c>
      <c r="E81" s="280" t="s">
        <v>1775</v>
      </c>
      <c r="F81" s="280" t="s">
        <v>1781</v>
      </c>
      <c r="G81" s="281" t="s">
        <v>1757</v>
      </c>
      <c r="H81" s="280" t="s">
        <v>1748</v>
      </c>
      <c r="I81" s="282" t="s">
        <v>1758</v>
      </c>
      <c r="J81" s="282" t="s">
        <v>2215</v>
      </c>
      <c r="K81" s="283" t="s">
        <v>1783</v>
      </c>
      <c r="L81" s="284" t="s">
        <v>1783</v>
      </c>
    </row>
    <row r="82" spans="2:12" ht="35.1" customHeight="1">
      <c r="B82" s="276" t="s">
        <v>2042</v>
      </c>
      <c r="C82" s="276" t="s">
        <v>2042</v>
      </c>
      <c r="D82" s="279" t="s">
        <v>2211</v>
      </c>
      <c r="E82" s="280" t="s">
        <v>1775</v>
      </c>
      <c r="F82" s="280" t="s">
        <v>1781</v>
      </c>
      <c r="G82" s="281" t="s">
        <v>1757</v>
      </c>
      <c r="H82" s="280" t="s">
        <v>1748</v>
      </c>
      <c r="I82" s="282" t="s">
        <v>1758</v>
      </c>
      <c r="J82" s="282" t="s">
        <v>2215</v>
      </c>
      <c r="K82" s="283" t="s">
        <v>1783</v>
      </c>
      <c r="L82" s="284" t="s">
        <v>1783</v>
      </c>
    </row>
    <row r="83" spans="2:12" ht="35.1" customHeight="1">
      <c r="B83" s="276" t="s">
        <v>2043</v>
      </c>
      <c r="C83" s="276" t="s">
        <v>2043</v>
      </c>
      <c r="D83" s="279" t="s">
        <v>2211</v>
      </c>
      <c r="E83" s="280" t="s">
        <v>1775</v>
      </c>
      <c r="F83" s="280" t="s">
        <v>1781</v>
      </c>
      <c r="G83" s="281" t="s">
        <v>1757</v>
      </c>
      <c r="H83" s="280" t="s">
        <v>1748</v>
      </c>
      <c r="I83" s="282" t="s">
        <v>1758</v>
      </c>
      <c r="J83" s="282" t="s">
        <v>2215</v>
      </c>
      <c r="K83" s="283" t="s">
        <v>1783</v>
      </c>
      <c r="L83" s="284" t="s">
        <v>1783</v>
      </c>
    </row>
    <row r="84" spans="2:12" ht="35.1" customHeight="1">
      <c r="B84" s="276" t="s">
        <v>2044</v>
      </c>
      <c r="C84" s="276" t="s">
        <v>2044</v>
      </c>
      <c r="D84" s="279" t="s">
        <v>2211</v>
      </c>
      <c r="E84" s="280" t="s">
        <v>1775</v>
      </c>
      <c r="F84" s="280" t="s">
        <v>1781</v>
      </c>
      <c r="G84" s="281" t="s">
        <v>1757</v>
      </c>
      <c r="H84" s="280" t="s">
        <v>1748</v>
      </c>
      <c r="I84" s="282" t="s">
        <v>1758</v>
      </c>
      <c r="J84" s="282" t="s">
        <v>2215</v>
      </c>
      <c r="K84" s="283" t="s">
        <v>1783</v>
      </c>
      <c r="L84" s="284" t="s">
        <v>1783</v>
      </c>
    </row>
    <row r="85" spans="2:12" ht="35.1" customHeight="1">
      <c r="B85" s="276" t="s">
        <v>2045</v>
      </c>
      <c r="C85" s="276" t="s">
        <v>2045</v>
      </c>
      <c r="D85" s="279" t="s">
        <v>2211</v>
      </c>
      <c r="E85" s="280" t="s">
        <v>1775</v>
      </c>
      <c r="F85" s="280" t="s">
        <v>1781</v>
      </c>
      <c r="G85" s="281" t="s">
        <v>1757</v>
      </c>
      <c r="H85" s="280" t="s">
        <v>1748</v>
      </c>
      <c r="I85" s="282" t="s">
        <v>1758</v>
      </c>
      <c r="J85" s="282" t="s">
        <v>2215</v>
      </c>
      <c r="K85" s="283" t="s">
        <v>1783</v>
      </c>
      <c r="L85" s="284" t="s">
        <v>1783</v>
      </c>
    </row>
    <row r="86" spans="2:12" ht="35.1" customHeight="1">
      <c r="B86" s="276" t="s">
        <v>2046</v>
      </c>
      <c r="C86" s="276" t="s">
        <v>2046</v>
      </c>
      <c r="D86" s="279" t="s">
        <v>2211</v>
      </c>
      <c r="E86" s="280" t="s">
        <v>1775</v>
      </c>
      <c r="F86" s="280" t="s">
        <v>1781</v>
      </c>
      <c r="G86" s="281" t="s">
        <v>1757</v>
      </c>
      <c r="H86" s="280" t="s">
        <v>1748</v>
      </c>
      <c r="I86" s="282" t="s">
        <v>1758</v>
      </c>
      <c r="J86" s="282" t="s">
        <v>2215</v>
      </c>
      <c r="K86" s="283" t="s">
        <v>1783</v>
      </c>
      <c r="L86" s="284" t="s">
        <v>1783</v>
      </c>
    </row>
    <row r="87" spans="2:12" ht="35.1" customHeight="1">
      <c r="B87" s="276" t="s">
        <v>2047</v>
      </c>
      <c r="C87" s="276" t="s">
        <v>2047</v>
      </c>
      <c r="D87" s="279" t="s">
        <v>2211</v>
      </c>
      <c r="E87" s="280" t="s">
        <v>1775</v>
      </c>
      <c r="F87" s="280" t="s">
        <v>1781</v>
      </c>
      <c r="G87" s="281" t="s">
        <v>1757</v>
      </c>
      <c r="H87" s="280" t="s">
        <v>1748</v>
      </c>
      <c r="I87" s="282" t="s">
        <v>1758</v>
      </c>
      <c r="J87" s="282" t="s">
        <v>2215</v>
      </c>
      <c r="K87" s="283" t="s">
        <v>1783</v>
      </c>
      <c r="L87" s="284" t="s">
        <v>1783</v>
      </c>
    </row>
    <row r="88" spans="2:12" ht="35.1" customHeight="1">
      <c r="B88" s="276" t="s">
        <v>2048</v>
      </c>
      <c r="C88" s="276" t="s">
        <v>2048</v>
      </c>
      <c r="D88" s="279" t="s">
        <v>2211</v>
      </c>
      <c r="E88" s="280" t="s">
        <v>1775</v>
      </c>
      <c r="F88" s="280" t="s">
        <v>1781</v>
      </c>
      <c r="G88" s="281" t="s">
        <v>1757</v>
      </c>
      <c r="H88" s="280" t="s">
        <v>1748</v>
      </c>
      <c r="I88" s="282" t="s">
        <v>1758</v>
      </c>
      <c r="J88" s="282" t="s">
        <v>2215</v>
      </c>
      <c r="K88" s="283" t="s">
        <v>1783</v>
      </c>
      <c r="L88" s="284" t="s">
        <v>1783</v>
      </c>
    </row>
    <row r="89" spans="2:12" ht="35.1" customHeight="1">
      <c r="B89" s="276" t="s">
        <v>2049</v>
      </c>
      <c r="C89" s="276" t="s">
        <v>2049</v>
      </c>
      <c r="D89" s="279" t="s">
        <v>2211</v>
      </c>
      <c r="E89" s="280" t="s">
        <v>1775</v>
      </c>
      <c r="F89" s="280" t="s">
        <v>1781</v>
      </c>
      <c r="G89" s="281" t="s">
        <v>1757</v>
      </c>
      <c r="H89" s="280" t="s">
        <v>1748</v>
      </c>
      <c r="I89" s="282" t="s">
        <v>1758</v>
      </c>
      <c r="J89" s="282" t="s">
        <v>2215</v>
      </c>
      <c r="K89" s="283" t="s">
        <v>1783</v>
      </c>
      <c r="L89" s="284" t="s">
        <v>1783</v>
      </c>
    </row>
    <row r="90" spans="2:12" ht="35.1" customHeight="1">
      <c r="B90" s="276" t="s">
        <v>2050</v>
      </c>
      <c r="C90" s="276" t="s">
        <v>2050</v>
      </c>
      <c r="D90" s="279" t="s">
        <v>2211</v>
      </c>
      <c r="E90" s="280" t="s">
        <v>1775</v>
      </c>
      <c r="F90" s="280" t="s">
        <v>1781</v>
      </c>
      <c r="G90" s="281" t="s">
        <v>1757</v>
      </c>
      <c r="H90" s="280" t="s">
        <v>1748</v>
      </c>
      <c r="I90" s="282" t="s">
        <v>1758</v>
      </c>
      <c r="J90" s="282" t="s">
        <v>2215</v>
      </c>
      <c r="K90" s="283" t="s">
        <v>1783</v>
      </c>
      <c r="L90" s="284" t="s">
        <v>1783</v>
      </c>
    </row>
    <row r="91" spans="2:12" ht="35.1" customHeight="1">
      <c r="B91" s="276" t="s">
        <v>2051</v>
      </c>
      <c r="C91" s="276" t="s">
        <v>2051</v>
      </c>
      <c r="D91" s="279" t="s">
        <v>2211</v>
      </c>
      <c r="E91" s="280" t="s">
        <v>1775</v>
      </c>
      <c r="F91" s="280" t="s">
        <v>1781</v>
      </c>
      <c r="G91" s="281" t="s">
        <v>1757</v>
      </c>
      <c r="H91" s="280" t="s">
        <v>1748</v>
      </c>
      <c r="I91" s="282" t="s">
        <v>1758</v>
      </c>
      <c r="J91" s="282" t="s">
        <v>2215</v>
      </c>
      <c r="K91" s="283" t="s">
        <v>1783</v>
      </c>
      <c r="L91" s="284" t="s">
        <v>1783</v>
      </c>
    </row>
    <row r="92" spans="2:12" ht="35.1" customHeight="1">
      <c r="B92" s="276" t="s">
        <v>2052</v>
      </c>
      <c r="C92" s="276" t="s">
        <v>2052</v>
      </c>
      <c r="D92" s="279" t="s">
        <v>2211</v>
      </c>
      <c r="E92" s="280" t="s">
        <v>1775</v>
      </c>
      <c r="F92" s="280" t="s">
        <v>1781</v>
      </c>
      <c r="G92" s="281" t="s">
        <v>1757</v>
      </c>
      <c r="H92" s="280" t="s">
        <v>1748</v>
      </c>
      <c r="I92" s="282" t="s">
        <v>1758</v>
      </c>
      <c r="J92" s="282" t="s">
        <v>2215</v>
      </c>
      <c r="K92" s="283" t="s">
        <v>1783</v>
      </c>
      <c r="L92" s="284" t="s">
        <v>1783</v>
      </c>
    </row>
    <row r="93" spans="2:12" ht="35.1" customHeight="1">
      <c r="B93" s="276" t="s">
        <v>2053</v>
      </c>
      <c r="C93" s="276" t="s">
        <v>2053</v>
      </c>
      <c r="D93" s="279" t="s">
        <v>2211</v>
      </c>
      <c r="E93" s="280" t="s">
        <v>1775</v>
      </c>
      <c r="F93" s="280" t="s">
        <v>1781</v>
      </c>
      <c r="G93" s="281" t="s">
        <v>1757</v>
      </c>
      <c r="H93" s="280" t="s">
        <v>1748</v>
      </c>
      <c r="I93" s="282" t="s">
        <v>1758</v>
      </c>
      <c r="J93" s="282" t="s">
        <v>2215</v>
      </c>
      <c r="K93" s="283" t="s">
        <v>1783</v>
      </c>
      <c r="L93" s="284" t="s">
        <v>1783</v>
      </c>
    </row>
    <row r="94" spans="2:12" ht="35.1" customHeight="1">
      <c r="B94" s="276" t="s">
        <v>2054</v>
      </c>
      <c r="C94" s="276" t="s">
        <v>2054</v>
      </c>
      <c r="D94" s="279" t="s">
        <v>2211</v>
      </c>
      <c r="E94" s="280" t="s">
        <v>1775</v>
      </c>
      <c r="F94" s="280" t="s">
        <v>1781</v>
      </c>
      <c r="G94" s="281" t="s">
        <v>1757</v>
      </c>
      <c r="H94" s="280" t="s">
        <v>1748</v>
      </c>
      <c r="I94" s="282" t="s">
        <v>1758</v>
      </c>
      <c r="J94" s="282" t="s">
        <v>2215</v>
      </c>
      <c r="K94" s="283" t="s">
        <v>1783</v>
      </c>
      <c r="L94" s="284" t="s">
        <v>1783</v>
      </c>
    </row>
    <row r="95" spans="2:12" ht="35.1" customHeight="1">
      <c r="B95" s="276" t="s">
        <v>2055</v>
      </c>
      <c r="C95" s="276" t="s">
        <v>2055</v>
      </c>
      <c r="D95" s="279" t="s">
        <v>2211</v>
      </c>
      <c r="E95" s="280" t="s">
        <v>1775</v>
      </c>
      <c r="F95" s="280" t="s">
        <v>1781</v>
      </c>
      <c r="G95" s="281" t="s">
        <v>1757</v>
      </c>
      <c r="H95" s="280" t="s">
        <v>1748</v>
      </c>
      <c r="I95" s="282" t="s">
        <v>1758</v>
      </c>
      <c r="J95" s="282" t="s">
        <v>2215</v>
      </c>
      <c r="K95" s="283" t="s">
        <v>1783</v>
      </c>
      <c r="L95" s="284" t="s">
        <v>1783</v>
      </c>
    </row>
    <row r="96" spans="2:12" ht="35.1" customHeight="1">
      <c r="B96" s="276" t="s">
        <v>2056</v>
      </c>
      <c r="C96" s="276" t="s">
        <v>2056</v>
      </c>
      <c r="D96" s="279" t="s">
        <v>2211</v>
      </c>
      <c r="E96" s="280" t="s">
        <v>1775</v>
      </c>
      <c r="F96" s="280" t="s">
        <v>1781</v>
      </c>
      <c r="G96" s="281" t="s">
        <v>1757</v>
      </c>
      <c r="H96" s="280" t="s">
        <v>1748</v>
      </c>
      <c r="I96" s="282" t="s">
        <v>1758</v>
      </c>
      <c r="J96" s="282" t="s">
        <v>2215</v>
      </c>
      <c r="K96" s="283" t="s">
        <v>1783</v>
      </c>
      <c r="L96" s="284" t="s">
        <v>1783</v>
      </c>
    </row>
    <row r="97" spans="2:12" ht="35.1" customHeight="1">
      <c r="B97" s="276" t="s">
        <v>2057</v>
      </c>
      <c r="C97" s="276" t="s">
        <v>2057</v>
      </c>
      <c r="D97" s="279" t="s">
        <v>2211</v>
      </c>
      <c r="E97" s="280" t="s">
        <v>1775</v>
      </c>
      <c r="F97" s="280" t="s">
        <v>1781</v>
      </c>
      <c r="G97" s="281" t="s">
        <v>1757</v>
      </c>
      <c r="H97" s="280" t="s">
        <v>1748</v>
      </c>
      <c r="I97" s="282" t="s">
        <v>1758</v>
      </c>
      <c r="J97" s="282" t="s">
        <v>2215</v>
      </c>
      <c r="K97" s="283" t="s">
        <v>1783</v>
      </c>
      <c r="L97" s="284" t="s">
        <v>1783</v>
      </c>
    </row>
    <row r="98" spans="2:12" ht="35.1" customHeight="1">
      <c r="B98" s="276" t="s">
        <v>2058</v>
      </c>
      <c r="C98" s="276" t="s">
        <v>2058</v>
      </c>
      <c r="D98" s="279" t="s">
        <v>2211</v>
      </c>
      <c r="E98" s="280" t="s">
        <v>1775</v>
      </c>
      <c r="F98" s="280" t="s">
        <v>1781</v>
      </c>
      <c r="G98" s="281" t="s">
        <v>1757</v>
      </c>
      <c r="H98" s="280" t="s">
        <v>1748</v>
      </c>
      <c r="I98" s="282" t="s">
        <v>1758</v>
      </c>
      <c r="J98" s="282" t="s">
        <v>2215</v>
      </c>
      <c r="K98" s="283" t="s">
        <v>1783</v>
      </c>
      <c r="L98" s="284" t="s">
        <v>1783</v>
      </c>
    </row>
    <row r="99" spans="2:12" ht="35.1" customHeight="1">
      <c r="B99" s="276" t="s">
        <v>2059</v>
      </c>
      <c r="C99" s="276" t="s">
        <v>2059</v>
      </c>
      <c r="D99" s="279" t="s">
        <v>2211</v>
      </c>
      <c r="E99" s="280" t="s">
        <v>1775</v>
      </c>
      <c r="F99" s="280" t="s">
        <v>1781</v>
      </c>
      <c r="G99" s="281" t="s">
        <v>1757</v>
      </c>
      <c r="H99" s="280" t="s">
        <v>1748</v>
      </c>
      <c r="I99" s="282" t="s">
        <v>1758</v>
      </c>
      <c r="J99" s="282" t="s">
        <v>2215</v>
      </c>
      <c r="K99" s="283" t="s">
        <v>1783</v>
      </c>
      <c r="L99" s="284" t="s">
        <v>1783</v>
      </c>
    </row>
    <row r="100" spans="2:12" ht="35.1" customHeight="1">
      <c r="B100" s="276" t="s">
        <v>2060</v>
      </c>
      <c r="C100" s="276" t="s">
        <v>2060</v>
      </c>
      <c r="D100" s="279" t="s">
        <v>2211</v>
      </c>
      <c r="E100" s="280" t="s">
        <v>1775</v>
      </c>
      <c r="F100" s="280" t="s">
        <v>1781</v>
      </c>
      <c r="G100" s="281" t="s">
        <v>1757</v>
      </c>
      <c r="H100" s="280" t="s">
        <v>1748</v>
      </c>
      <c r="I100" s="282" t="s">
        <v>1758</v>
      </c>
      <c r="J100" s="282" t="s">
        <v>2215</v>
      </c>
      <c r="K100" s="283" t="s">
        <v>1783</v>
      </c>
      <c r="L100" s="284" t="s">
        <v>1783</v>
      </c>
    </row>
    <row r="101" spans="2:12" ht="35.1" customHeight="1">
      <c r="B101" s="276" t="s">
        <v>2061</v>
      </c>
      <c r="C101" s="276" t="s">
        <v>2061</v>
      </c>
      <c r="D101" s="279" t="s">
        <v>2211</v>
      </c>
      <c r="E101" s="280" t="s">
        <v>1775</v>
      </c>
      <c r="F101" s="280" t="s">
        <v>1781</v>
      </c>
      <c r="G101" s="281" t="s">
        <v>1757</v>
      </c>
      <c r="H101" s="280" t="s">
        <v>1748</v>
      </c>
      <c r="I101" s="282" t="s">
        <v>1758</v>
      </c>
      <c r="J101" s="282" t="s">
        <v>2215</v>
      </c>
      <c r="K101" s="283" t="s">
        <v>1783</v>
      </c>
      <c r="L101" s="284" t="s">
        <v>1783</v>
      </c>
    </row>
    <row r="102" spans="2:12" ht="35.1" customHeight="1">
      <c r="B102" s="276" t="s">
        <v>2062</v>
      </c>
      <c r="C102" s="276" t="s">
        <v>2062</v>
      </c>
      <c r="D102" s="279" t="s">
        <v>2211</v>
      </c>
      <c r="E102" s="280" t="s">
        <v>1775</v>
      </c>
      <c r="F102" s="280" t="s">
        <v>1781</v>
      </c>
      <c r="G102" s="281" t="s">
        <v>1757</v>
      </c>
      <c r="H102" s="280" t="s">
        <v>1748</v>
      </c>
      <c r="I102" s="282" t="s">
        <v>1758</v>
      </c>
      <c r="J102" s="282" t="s">
        <v>2215</v>
      </c>
      <c r="K102" s="283" t="s">
        <v>1783</v>
      </c>
      <c r="L102" s="284" t="s">
        <v>1783</v>
      </c>
    </row>
    <row r="103" spans="2:12" ht="35.1" customHeight="1">
      <c r="B103" s="276" t="s">
        <v>2063</v>
      </c>
      <c r="C103" s="276" t="s">
        <v>2063</v>
      </c>
      <c r="D103" s="279" t="s">
        <v>2211</v>
      </c>
      <c r="E103" s="280" t="s">
        <v>1775</v>
      </c>
      <c r="F103" s="280" t="s">
        <v>1781</v>
      </c>
      <c r="G103" s="281" t="s">
        <v>1757</v>
      </c>
      <c r="H103" s="280" t="s">
        <v>1748</v>
      </c>
      <c r="I103" s="282" t="s">
        <v>1758</v>
      </c>
      <c r="J103" s="282" t="s">
        <v>2215</v>
      </c>
      <c r="K103" s="283" t="s">
        <v>1783</v>
      </c>
      <c r="L103" s="284" t="s">
        <v>1783</v>
      </c>
    </row>
    <row r="104" spans="2:12" ht="35.1" customHeight="1">
      <c r="B104" s="276" t="s">
        <v>2064</v>
      </c>
      <c r="C104" s="276" t="s">
        <v>2064</v>
      </c>
      <c r="D104" s="279" t="s">
        <v>2211</v>
      </c>
      <c r="E104" s="280" t="s">
        <v>1775</v>
      </c>
      <c r="F104" s="280" t="s">
        <v>1781</v>
      </c>
      <c r="G104" s="281" t="s">
        <v>1757</v>
      </c>
      <c r="H104" s="280" t="s">
        <v>1748</v>
      </c>
      <c r="I104" s="282" t="s">
        <v>1758</v>
      </c>
      <c r="J104" s="282" t="s">
        <v>2215</v>
      </c>
      <c r="K104" s="283" t="s">
        <v>1783</v>
      </c>
      <c r="L104" s="284" t="s">
        <v>1783</v>
      </c>
    </row>
    <row r="105" spans="2:12" ht="35.1" customHeight="1">
      <c r="B105" s="276" t="s">
        <v>2065</v>
      </c>
      <c r="C105" s="276" t="s">
        <v>2065</v>
      </c>
      <c r="D105" s="279" t="s">
        <v>2211</v>
      </c>
      <c r="E105" s="280" t="s">
        <v>1775</v>
      </c>
      <c r="F105" s="280" t="s">
        <v>1781</v>
      </c>
      <c r="G105" s="281" t="s">
        <v>1757</v>
      </c>
      <c r="H105" s="280" t="s">
        <v>1748</v>
      </c>
      <c r="I105" s="282" t="s">
        <v>1758</v>
      </c>
      <c r="J105" s="282" t="s">
        <v>2215</v>
      </c>
      <c r="K105" s="283" t="s">
        <v>1783</v>
      </c>
      <c r="L105" s="284" t="s">
        <v>1783</v>
      </c>
    </row>
    <row r="106" spans="2:12" ht="35.1" customHeight="1">
      <c r="B106" s="276" t="s">
        <v>2066</v>
      </c>
      <c r="C106" s="276" t="s">
        <v>2066</v>
      </c>
      <c r="D106" s="279" t="s">
        <v>2211</v>
      </c>
      <c r="E106" s="280" t="s">
        <v>1775</v>
      </c>
      <c r="F106" s="280" t="s">
        <v>1781</v>
      </c>
      <c r="G106" s="281" t="s">
        <v>1757</v>
      </c>
      <c r="H106" s="280" t="s">
        <v>1748</v>
      </c>
      <c r="I106" s="282" t="s">
        <v>1758</v>
      </c>
      <c r="J106" s="282" t="s">
        <v>2215</v>
      </c>
      <c r="K106" s="283" t="s">
        <v>1783</v>
      </c>
      <c r="L106" s="284" t="s">
        <v>1783</v>
      </c>
    </row>
    <row r="107" spans="2:12" ht="35.1" customHeight="1">
      <c r="B107" s="276" t="s">
        <v>2067</v>
      </c>
      <c r="C107" s="276" t="s">
        <v>2067</v>
      </c>
      <c r="D107" s="279" t="s">
        <v>2211</v>
      </c>
      <c r="E107" s="280" t="s">
        <v>1775</v>
      </c>
      <c r="F107" s="280" t="s">
        <v>1781</v>
      </c>
      <c r="G107" s="281" t="s">
        <v>1757</v>
      </c>
      <c r="H107" s="280" t="s">
        <v>1748</v>
      </c>
      <c r="I107" s="282" t="s">
        <v>1758</v>
      </c>
      <c r="J107" s="282" t="s">
        <v>2215</v>
      </c>
      <c r="K107" s="283" t="s">
        <v>1783</v>
      </c>
      <c r="L107" s="284" t="s">
        <v>1783</v>
      </c>
    </row>
    <row r="108" spans="2:12" ht="35.1" customHeight="1">
      <c r="B108" s="276" t="s">
        <v>2068</v>
      </c>
      <c r="C108" s="276" t="s">
        <v>2068</v>
      </c>
      <c r="D108" s="279" t="s">
        <v>2211</v>
      </c>
      <c r="E108" s="280" t="s">
        <v>1775</v>
      </c>
      <c r="F108" s="280" t="s">
        <v>1781</v>
      </c>
      <c r="G108" s="281" t="s">
        <v>1757</v>
      </c>
      <c r="H108" s="280" t="s">
        <v>1748</v>
      </c>
      <c r="I108" s="282" t="s">
        <v>1758</v>
      </c>
      <c r="J108" s="282" t="s">
        <v>2215</v>
      </c>
      <c r="K108" s="283" t="s">
        <v>1783</v>
      </c>
      <c r="L108" s="284" t="s">
        <v>1783</v>
      </c>
    </row>
    <row r="109" spans="2:12" ht="35.1" customHeight="1">
      <c r="B109" s="276" t="s">
        <v>2069</v>
      </c>
      <c r="C109" s="276" t="s">
        <v>2069</v>
      </c>
      <c r="D109" s="279" t="s">
        <v>2211</v>
      </c>
      <c r="E109" s="280" t="s">
        <v>1775</v>
      </c>
      <c r="F109" s="280" t="s">
        <v>1781</v>
      </c>
      <c r="G109" s="281" t="s">
        <v>1757</v>
      </c>
      <c r="H109" s="280" t="s">
        <v>1748</v>
      </c>
      <c r="I109" s="282" t="s">
        <v>1758</v>
      </c>
      <c r="J109" s="282" t="s">
        <v>2215</v>
      </c>
      <c r="K109" s="283" t="s">
        <v>1783</v>
      </c>
      <c r="L109" s="284" t="s">
        <v>1783</v>
      </c>
    </row>
    <row r="110" spans="2:12" ht="35.1" customHeight="1">
      <c r="B110" s="276" t="s">
        <v>2070</v>
      </c>
      <c r="C110" s="276" t="s">
        <v>2070</v>
      </c>
      <c r="D110" s="279" t="s">
        <v>2211</v>
      </c>
      <c r="E110" s="280" t="s">
        <v>1775</v>
      </c>
      <c r="F110" s="280" t="s">
        <v>1781</v>
      </c>
      <c r="G110" s="281" t="s">
        <v>1757</v>
      </c>
      <c r="H110" s="280" t="s">
        <v>1748</v>
      </c>
      <c r="I110" s="282" t="s">
        <v>1758</v>
      </c>
      <c r="J110" s="282" t="s">
        <v>2215</v>
      </c>
      <c r="K110" s="283" t="s">
        <v>1783</v>
      </c>
      <c r="L110" s="284" t="s">
        <v>1783</v>
      </c>
    </row>
    <row r="111" spans="2:12" ht="35.1" customHeight="1">
      <c r="B111" s="276" t="s">
        <v>2071</v>
      </c>
      <c r="C111" s="276" t="s">
        <v>2071</v>
      </c>
      <c r="D111" s="279" t="s">
        <v>2211</v>
      </c>
      <c r="E111" s="280" t="s">
        <v>1775</v>
      </c>
      <c r="F111" s="280" t="s">
        <v>1781</v>
      </c>
      <c r="G111" s="281" t="s">
        <v>1757</v>
      </c>
      <c r="H111" s="280" t="s">
        <v>1748</v>
      </c>
      <c r="I111" s="282" t="s">
        <v>1758</v>
      </c>
      <c r="J111" s="282" t="s">
        <v>2215</v>
      </c>
      <c r="K111" s="283" t="s">
        <v>1783</v>
      </c>
      <c r="L111" s="284" t="s">
        <v>1783</v>
      </c>
    </row>
    <row r="112" spans="2:12" ht="35.1" customHeight="1">
      <c r="B112" s="276" t="s">
        <v>2072</v>
      </c>
      <c r="C112" s="276" t="s">
        <v>2072</v>
      </c>
      <c r="D112" s="279" t="s">
        <v>2211</v>
      </c>
      <c r="E112" s="280" t="s">
        <v>1775</v>
      </c>
      <c r="F112" s="280" t="s">
        <v>1781</v>
      </c>
      <c r="G112" s="281" t="s">
        <v>1757</v>
      </c>
      <c r="H112" s="280" t="s">
        <v>1748</v>
      </c>
      <c r="I112" s="282" t="s">
        <v>1758</v>
      </c>
      <c r="J112" s="282" t="s">
        <v>2215</v>
      </c>
      <c r="K112" s="283" t="s">
        <v>1783</v>
      </c>
      <c r="L112" s="284" t="s">
        <v>1783</v>
      </c>
    </row>
    <row r="113" spans="2:12" ht="35.1" customHeight="1">
      <c r="B113" s="276" t="s">
        <v>2073</v>
      </c>
      <c r="C113" s="276" t="s">
        <v>2073</v>
      </c>
      <c r="D113" s="279" t="s">
        <v>2211</v>
      </c>
      <c r="E113" s="280" t="s">
        <v>1775</v>
      </c>
      <c r="F113" s="280" t="s">
        <v>1781</v>
      </c>
      <c r="G113" s="281" t="s">
        <v>1757</v>
      </c>
      <c r="H113" s="280" t="s">
        <v>1748</v>
      </c>
      <c r="I113" s="282" t="s">
        <v>1758</v>
      </c>
      <c r="J113" s="282" t="s">
        <v>2215</v>
      </c>
      <c r="K113" s="283" t="s">
        <v>1783</v>
      </c>
      <c r="L113" s="284" t="s">
        <v>1783</v>
      </c>
    </row>
    <row r="114" spans="2:12" ht="35.1" customHeight="1">
      <c r="B114" s="276" t="s">
        <v>2074</v>
      </c>
      <c r="C114" s="276" t="s">
        <v>2074</v>
      </c>
      <c r="D114" s="279" t="s">
        <v>2211</v>
      </c>
      <c r="E114" s="280" t="s">
        <v>1775</v>
      </c>
      <c r="F114" s="280" t="s">
        <v>1781</v>
      </c>
      <c r="G114" s="281" t="s">
        <v>1757</v>
      </c>
      <c r="H114" s="280" t="s">
        <v>1748</v>
      </c>
      <c r="I114" s="282" t="s">
        <v>1758</v>
      </c>
      <c r="J114" s="282" t="s">
        <v>2215</v>
      </c>
      <c r="K114" s="283" t="s">
        <v>1783</v>
      </c>
      <c r="L114" s="284" t="s">
        <v>1783</v>
      </c>
    </row>
    <row r="115" spans="2:12" ht="35.1" customHeight="1">
      <c r="B115" s="276" t="s">
        <v>2075</v>
      </c>
      <c r="C115" s="276" t="s">
        <v>2075</v>
      </c>
      <c r="D115" s="279" t="s">
        <v>2211</v>
      </c>
      <c r="E115" s="280" t="s">
        <v>1775</v>
      </c>
      <c r="F115" s="280" t="s">
        <v>1781</v>
      </c>
      <c r="G115" s="281" t="s">
        <v>1757</v>
      </c>
      <c r="H115" s="280" t="s">
        <v>1748</v>
      </c>
      <c r="I115" s="282" t="s">
        <v>1758</v>
      </c>
      <c r="J115" s="282" t="s">
        <v>2215</v>
      </c>
      <c r="K115" s="283" t="s">
        <v>1783</v>
      </c>
      <c r="L115" s="284" t="s">
        <v>1783</v>
      </c>
    </row>
    <row r="116" spans="2:12" ht="35.1" customHeight="1">
      <c r="B116" s="276" t="s">
        <v>2076</v>
      </c>
      <c r="C116" s="276" t="s">
        <v>2076</v>
      </c>
      <c r="D116" s="279" t="s">
        <v>2211</v>
      </c>
      <c r="E116" s="280" t="s">
        <v>1775</v>
      </c>
      <c r="F116" s="280" t="s">
        <v>1781</v>
      </c>
      <c r="G116" s="281" t="s">
        <v>1757</v>
      </c>
      <c r="H116" s="280" t="s">
        <v>1748</v>
      </c>
      <c r="I116" s="282" t="s">
        <v>1758</v>
      </c>
      <c r="J116" s="282" t="s">
        <v>2215</v>
      </c>
      <c r="K116" s="283" t="s">
        <v>1783</v>
      </c>
      <c r="L116" s="284" t="s">
        <v>1783</v>
      </c>
    </row>
    <row r="117" spans="2:12" ht="35.1" customHeight="1">
      <c r="B117" s="276" t="s">
        <v>2077</v>
      </c>
      <c r="C117" s="276" t="s">
        <v>2077</v>
      </c>
      <c r="D117" s="279" t="s">
        <v>2211</v>
      </c>
      <c r="E117" s="280" t="s">
        <v>1775</v>
      </c>
      <c r="F117" s="280" t="s">
        <v>1781</v>
      </c>
      <c r="G117" s="281" t="s">
        <v>1757</v>
      </c>
      <c r="H117" s="280" t="s">
        <v>1748</v>
      </c>
      <c r="I117" s="282" t="s">
        <v>1758</v>
      </c>
      <c r="J117" s="282" t="s">
        <v>2215</v>
      </c>
      <c r="K117" s="283" t="s">
        <v>1783</v>
      </c>
      <c r="L117" s="284" t="s">
        <v>1783</v>
      </c>
    </row>
    <row r="118" spans="2:12" ht="35.1" customHeight="1">
      <c r="B118" s="276" t="s">
        <v>2078</v>
      </c>
      <c r="C118" s="276" t="s">
        <v>2078</v>
      </c>
      <c r="D118" s="279" t="s">
        <v>2211</v>
      </c>
      <c r="E118" s="280" t="s">
        <v>1775</v>
      </c>
      <c r="F118" s="280" t="s">
        <v>1781</v>
      </c>
      <c r="G118" s="281" t="s">
        <v>1757</v>
      </c>
      <c r="H118" s="280" t="s">
        <v>1748</v>
      </c>
      <c r="I118" s="282" t="s">
        <v>1758</v>
      </c>
      <c r="J118" s="282" t="s">
        <v>2215</v>
      </c>
      <c r="K118" s="283" t="s">
        <v>1783</v>
      </c>
      <c r="L118" s="284" t="s">
        <v>1783</v>
      </c>
    </row>
    <row r="119" spans="2:12" ht="35.1" customHeight="1">
      <c r="B119" s="276" t="s">
        <v>2079</v>
      </c>
      <c r="C119" s="276" t="s">
        <v>2079</v>
      </c>
      <c r="D119" s="279" t="s">
        <v>2211</v>
      </c>
      <c r="E119" s="280" t="s">
        <v>1775</v>
      </c>
      <c r="F119" s="280" t="s">
        <v>1781</v>
      </c>
      <c r="G119" s="281" t="s">
        <v>1757</v>
      </c>
      <c r="H119" s="280" t="s">
        <v>1748</v>
      </c>
      <c r="I119" s="282" t="s">
        <v>1758</v>
      </c>
      <c r="J119" s="282" t="s">
        <v>2215</v>
      </c>
      <c r="K119" s="283" t="s">
        <v>1783</v>
      </c>
      <c r="L119" s="284" t="s">
        <v>1783</v>
      </c>
    </row>
    <row r="120" spans="2:12" ht="35.1" customHeight="1">
      <c r="B120" s="276" t="s">
        <v>2080</v>
      </c>
      <c r="C120" s="276" t="s">
        <v>2080</v>
      </c>
      <c r="D120" s="279" t="s">
        <v>2211</v>
      </c>
      <c r="E120" s="280" t="s">
        <v>1775</v>
      </c>
      <c r="F120" s="280" t="s">
        <v>1781</v>
      </c>
      <c r="G120" s="281" t="s">
        <v>1757</v>
      </c>
      <c r="H120" s="280" t="s">
        <v>1748</v>
      </c>
      <c r="I120" s="282" t="s">
        <v>1758</v>
      </c>
      <c r="J120" s="282" t="s">
        <v>2215</v>
      </c>
      <c r="K120" s="283" t="s">
        <v>1783</v>
      </c>
      <c r="L120" s="284" t="s">
        <v>1783</v>
      </c>
    </row>
    <row r="121" spans="2:12" ht="35.1" customHeight="1">
      <c r="B121" s="276" t="s">
        <v>2081</v>
      </c>
      <c r="C121" s="276" t="s">
        <v>2081</v>
      </c>
      <c r="D121" s="279" t="s">
        <v>2211</v>
      </c>
      <c r="E121" s="280" t="s">
        <v>1775</v>
      </c>
      <c r="F121" s="280" t="s">
        <v>1781</v>
      </c>
      <c r="G121" s="281" t="s">
        <v>1757</v>
      </c>
      <c r="H121" s="280" t="s">
        <v>1748</v>
      </c>
      <c r="I121" s="282" t="s">
        <v>1758</v>
      </c>
      <c r="J121" s="282" t="s">
        <v>2215</v>
      </c>
      <c r="K121" s="283" t="s">
        <v>1783</v>
      </c>
      <c r="L121" s="284" t="s">
        <v>1783</v>
      </c>
    </row>
    <row r="122" spans="2:12" ht="35.1" customHeight="1">
      <c r="B122" s="276" t="s">
        <v>2082</v>
      </c>
      <c r="C122" s="276" t="s">
        <v>2082</v>
      </c>
      <c r="D122" s="279" t="s">
        <v>2211</v>
      </c>
      <c r="E122" s="280" t="s">
        <v>1775</v>
      </c>
      <c r="F122" s="280" t="s">
        <v>1781</v>
      </c>
      <c r="G122" s="281" t="s">
        <v>1757</v>
      </c>
      <c r="H122" s="280" t="s">
        <v>1748</v>
      </c>
      <c r="I122" s="282" t="s">
        <v>1758</v>
      </c>
      <c r="J122" s="282" t="s">
        <v>2215</v>
      </c>
      <c r="K122" s="283" t="s">
        <v>1783</v>
      </c>
      <c r="L122" s="284" t="s">
        <v>1783</v>
      </c>
    </row>
    <row r="123" spans="2:12" ht="35.1" customHeight="1">
      <c r="B123" s="276" t="s">
        <v>2083</v>
      </c>
      <c r="C123" s="276" t="s">
        <v>2083</v>
      </c>
      <c r="D123" s="279" t="s">
        <v>2211</v>
      </c>
      <c r="E123" s="280" t="s">
        <v>1775</v>
      </c>
      <c r="F123" s="280" t="s">
        <v>1781</v>
      </c>
      <c r="G123" s="281" t="s">
        <v>1757</v>
      </c>
      <c r="H123" s="280" t="s">
        <v>1748</v>
      </c>
      <c r="I123" s="282" t="s">
        <v>1758</v>
      </c>
      <c r="J123" s="282" t="s">
        <v>2215</v>
      </c>
      <c r="K123" s="283" t="s">
        <v>1783</v>
      </c>
      <c r="L123" s="284" t="s">
        <v>1783</v>
      </c>
    </row>
    <row r="124" spans="2:12" ht="35.1" customHeight="1">
      <c r="B124" s="276" t="s">
        <v>2084</v>
      </c>
      <c r="C124" s="276" t="s">
        <v>2084</v>
      </c>
      <c r="D124" s="279" t="s">
        <v>2211</v>
      </c>
      <c r="E124" s="280" t="s">
        <v>1775</v>
      </c>
      <c r="F124" s="280" t="s">
        <v>1781</v>
      </c>
      <c r="G124" s="281" t="s">
        <v>1757</v>
      </c>
      <c r="H124" s="280" t="s">
        <v>1748</v>
      </c>
      <c r="I124" s="282" t="s">
        <v>1758</v>
      </c>
      <c r="J124" s="282" t="s">
        <v>2215</v>
      </c>
      <c r="K124" s="283" t="s">
        <v>1783</v>
      </c>
      <c r="L124" s="284" t="s">
        <v>1783</v>
      </c>
    </row>
    <row r="125" spans="2:12" ht="35.1" customHeight="1">
      <c r="B125" s="276" t="s">
        <v>2085</v>
      </c>
      <c r="C125" s="276" t="s">
        <v>2085</v>
      </c>
      <c r="D125" s="279" t="s">
        <v>2211</v>
      </c>
      <c r="E125" s="280" t="s">
        <v>1775</v>
      </c>
      <c r="F125" s="280" t="s">
        <v>1781</v>
      </c>
      <c r="G125" s="281" t="s">
        <v>1757</v>
      </c>
      <c r="H125" s="280" t="s">
        <v>1748</v>
      </c>
      <c r="I125" s="282" t="s">
        <v>1758</v>
      </c>
      <c r="J125" s="282" t="s">
        <v>2215</v>
      </c>
      <c r="K125" s="283" t="s">
        <v>1783</v>
      </c>
      <c r="L125" s="284" t="s">
        <v>1783</v>
      </c>
    </row>
    <row r="126" spans="2:12" ht="35.1" customHeight="1">
      <c r="B126" s="276" t="s">
        <v>2086</v>
      </c>
      <c r="C126" s="276" t="s">
        <v>2086</v>
      </c>
      <c r="D126" s="279" t="s">
        <v>2211</v>
      </c>
      <c r="E126" s="280" t="s">
        <v>1775</v>
      </c>
      <c r="F126" s="280" t="s">
        <v>1781</v>
      </c>
      <c r="G126" s="281" t="s">
        <v>1757</v>
      </c>
      <c r="H126" s="280" t="s">
        <v>1748</v>
      </c>
      <c r="I126" s="282" t="s">
        <v>1758</v>
      </c>
      <c r="J126" s="282" t="s">
        <v>2215</v>
      </c>
      <c r="K126" s="283" t="s">
        <v>1783</v>
      </c>
      <c r="L126" s="284" t="s">
        <v>1783</v>
      </c>
    </row>
    <row r="127" spans="2:12" ht="35.1" customHeight="1">
      <c r="B127" s="276" t="s">
        <v>2087</v>
      </c>
      <c r="C127" s="276" t="s">
        <v>2087</v>
      </c>
      <c r="D127" s="279" t="s">
        <v>2211</v>
      </c>
      <c r="E127" s="280" t="s">
        <v>1775</v>
      </c>
      <c r="F127" s="280" t="s">
        <v>1781</v>
      </c>
      <c r="G127" s="281" t="s">
        <v>1757</v>
      </c>
      <c r="H127" s="280" t="s">
        <v>1748</v>
      </c>
      <c r="I127" s="282" t="s">
        <v>1758</v>
      </c>
      <c r="J127" s="282" t="s">
        <v>2215</v>
      </c>
      <c r="K127" s="283" t="s">
        <v>1783</v>
      </c>
      <c r="L127" s="284" t="s">
        <v>1783</v>
      </c>
    </row>
    <row r="128" spans="2:12" ht="35.1" customHeight="1">
      <c r="B128" s="276" t="s">
        <v>2087</v>
      </c>
      <c r="C128" s="276" t="s">
        <v>2087</v>
      </c>
      <c r="D128" s="279" t="s">
        <v>2211</v>
      </c>
      <c r="E128" s="280" t="s">
        <v>1775</v>
      </c>
      <c r="F128" s="280" t="s">
        <v>1781</v>
      </c>
      <c r="G128" s="281" t="s">
        <v>1757</v>
      </c>
      <c r="H128" s="280" t="s">
        <v>1748</v>
      </c>
      <c r="I128" s="282" t="s">
        <v>1758</v>
      </c>
      <c r="J128" s="282" t="s">
        <v>2215</v>
      </c>
      <c r="K128" s="283" t="s">
        <v>1783</v>
      </c>
      <c r="L128" s="284" t="s">
        <v>1783</v>
      </c>
    </row>
    <row r="129" spans="2:12" ht="35.1" customHeight="1">
      <c r="B129" s="276" t="s">
        <v>2088</v>
      </c>
      <c r="C129" s="276" t="s">
        <v>2088</v>
      </c>
      <c r="D129" s="279" t="s">
        <v>2211</v>
      </c>
      <c r="E129" s="280" t="s">
        <v>1775</v>
      </c>
      <c r="F129" s="280" t="s">
        <v>1781</v>
      </c>
      <c r="G129" s="281" t="s">
        <v>1757</v>
      </c>
      <c r="H129" s="280" t="s">
        <v>1748</v>
      </c>
      <c r="I129" s="282" t="s">
        <v>1758</v>
      </c>
      <c r="J129" s="282" t="s">
        <v>2215</v>
      </c>
      <c r="K129" s="283" t="s">
        <v>1783</v>
      </c>
      <c r="L129" s="284" t="s">
        <v>1783</v>
      </c>
    </row>
    <row r="130" spans="2:12" ht="35.1" customHeight="1">
      <c r="B130" s="276" t="s">
        <v>2089</v>
      </c>
      <c r="C130" s="276" t="s">
        <v>2089</v>
      </c>
      <c r="D130" s="279" t="s">
        <v>2211</v>
      </c>
      <c r="E130" s="280" t="s">
        <v>1775</v>
      </c>
      <c r="F130" s="280" t="s">
        <v>1781</v>
      </c>
      <c r="G130" s="281" t="s">
        <v>1757</v>
      </c>
      <c r="H130" s="280" t="s">
        <v>1748</v>
      </c>
      <c r="I130" s="282" t="s">
        <v>1758</v>
      </c>
      <c r="J130" s="282" t="s">
        <v>2215</v>
      </c>
      <c r="K130" s="283" t="s">
        <v>1783</v>
      </c>
      <c r="L130" s="284" t="s">
        <v>1783</v>
      </c>
    </row>
    <row r="131" spans="2:12" ht="35.1" customHeight="1">
      <c r="B131" s="276" t="s">
        <v>2090</v>
      </c>
      <c r="C131" s="276" t="s">
        <v>2090</v>
      </c>
      <c r="D131" s="279" t="s">
        <v>2211</v>
      </c>
      <c r="E131" s="280" t="s">
        <v>1775</v>
      </c>
      <c r="F131" s="280" t="s">
        <v>1781</v>
      </c>
      <c r="G131" s="281" t="s">
        <v>1757</v>
      </c>
      <c r="H131" s="280" t="s">
        <v>1748</v>
      </c>
      <c r="I131" s="282" t="s">
        <v>1758</v>
      </c>
      <c r="J131" s="282" t="s">
        <v>2215</v>
      </c>
      <c r="K131" s="283" t="s">
        <v>1783</v>
      </c>
      <c r="L131" s="284" t="s">
        <v>1783</v>
      </c>
    </row>
    <row r="132" spans="2:12" ht="35.1" customHeight="1">
      <c r="B132" s="276" t="s">
        <v>2091</v>
      </c>
      <c r="C132" s="276" t="s">
        <v>2091</v>
      </c>
      <c r="D132" s="279" t="s">
        <v>2211</v>
      </c>
      <c r="E132" s="280" t="s">
        <v>1775</v>
      </c>
      <c r="F132" s="280" t="s">
        <v>1781</v>
      </c>
      <c r="G132" s="281" t="s">
        <v>1757</v>
      </c>
      <c r="H132" s="280" t="s">
        <v>1748</v>
      </c>
      <c r="I132" s="282" t="s">
        <v>1758</v>
      </c>
      <c r="J132" s="282" t="s">
        <v>2215</v>
      </c>
      <c r="K132" s="283" t="s">
        <v>1783</v>
      </c>
      <c r="L132" s="284" t="s">
        <v>1783</v>
      </c>
    </row>
    <row r="133" spans="2:12" ht="35.1" customHeight="1">
      <c r="B133" s="276" t="s">
        <v>2092</v>
      </c>
      <c r="C133" s="276" t="s">
        <v>2092</v>
      </c>
      <c r="D133" s="279" t="s">
        <v>2211</v>
      </c>
      <c r="E133" s="280" t="s">
        <v>1775</v>
      </c>
      <c r="F133" s="280" t="s">
        <v>1781</v>
      </c>
      <c r="G133" s="281" t="s">
        <v>1757</v>
      </c>
      <c r="H133" s="280" t="s">
        <v>1748</v>
      </c>
      <c r="I133" s="282" t="s">
        <v>1758</v>
      </c>
      <c r="J133" s="282" t="s">
        <v>2215</v>
      </c>
      <c r="K133" s="283" t="s">
        <v>1783</v>
      </c>
      <c r="L133" s="284" t="s">
        <v>1783</v>
      </c>
    </row>
    <row r="134" spans="2:12" ht="35.1" customHeight="1">
      <c r="B134" s="276" t="s">
        <v>2093</v>
      </c>
      <c r="C134" s="276" t="s">
        <v>2093</v>
      </c>
      <c r="D134" s="279" t="s">
        <v>2211</v>
      </c>
      <c r="E134" s="280" t="s">
        <v>1775</v>
      </c>
      <c r="F134" s="280" t="s">
        <v>1781</v>
      </c>
      <c r="G134" s="281" t="s">
        <v>1757</v>
      </c>
      <c r="H134" s="280" t="s">
        <v>1748</v>
      </c>
      <c r="I134" s="282" t="s">
        <v>1758</v>
      </c>
      <c r="J134" s="282" t="s">
        <v>2215</v>
      </c>
      <c r="K134" s="283" t="s">
        <v>1783</v>
      </c>
      <c r="L134" s="284" t="s">
        <v>1783</v>
      </c>
    </row>
    <row r="135" spans="2:12" ht="35.1" customHeight="1">
      <c r="B135" s="276" t="s">
        <v>2094</v>
      </c>
      <c r="C135" s="276" t="s">
        <v>2094</v>
      </c>
      <c r="D135" s="279" t="s">
        <v>2211</v>
      </c>
      <c r="E135" s="280" t="s">
        <v>1775</v>
      </c>
      <c r="F135" s="280" t="s">
        <v>1781</v>
      </c>
      <c r="G135" s="281" t="s">
        <v>1757</v>
      </c>
      <c r="H135" s="280" t="s">
        <v>1748</v>
      </c>
      <c r="I135" s="282" t="s">
        <v>1758</v>
      </c>
      <c r="J135" s="282" t="s">
        <v>2215</v>
      </c>
      <c r="K135" s="283" t="s">
        <v>1783</v>
      </c>
      <c r="L135" s="284" t="s">
        <v>1783</v>
      </c>
    </row>
    <row r="136" spans="2:12" ht="35.1" customHeight="1">
      <c r="B136" s="276" t="s">
        <v>2095</v>
      </c>
      <c r="C136" s="276" t="s">
        <v>2095</v>
      </c>
      <c r="D136" s="279" t="s">
        <v>2211</v>
      </c>
      <c r="E136" s="280" t="s">
        <v>1775</v>
      </c>
      <c r="F136" s="280" t="s">
        <v>1781</v>
      </c>
      <c r="G136" s="281" t="s">
        <v>1757</v>
      </c>
      <c r="H136" s="280" t="s">
        <v>1748</v>
      </c>
      <c r="I136" s="282" t="s">
        <v>1758</v>
      </c>
      <c r="J136" s="282" t="s">
        <v>2215</v>
      </c>
      <c r="K136" s="283" t="s">
        <v>1783</v>
      </c>
      <c r="L136" s="284" t="s">
        <v>1783</v>
      </c>
    </row>
    <row r="137" spans="2:12" ht="35.1" customHeight="1">
      <c r="B137" s="276" t="s">
        <v>2096</v>
      </c>
      <c r="C137" s="276" t="s">
        <v>2096</v>
      </c>
      <c r="D137" s="279" t="s">
        <v>2211</v>
      </c>
      <c r="E137" s="280" t="s">
        <v>1775</v>
      </c>
      <c r="F137" s="280" t="s">
        <v>1781</v>
      </c>
      <c r="G137" s="281" t="s">
        <v>1757</v>
      </c>
      <c r="H137" s="280" t="s">
        <v>1748</v>
      </c>
      <c r="I137" s="282" t="s">
        <v>1758</v>
      </c>
      <c r="J137" s="282" t="s">
        <v>2215</v>
      </c>
      <c r="K137" s="283" t="s">
        <v>1783</v>
      </c>
      <c r="L137" s="284" t="s">
        <v>1783</v>
      </c>
    </row>
    <row r="138" spans="2:12" ht="35.1" customHeight="1">
      <c r="B138" s="276" t="s">
        <v>2097</v>
      </c>
      <c r="C138" s="276" t="s">
        <v>2097</v>
      </c>
      <c r="D138" s="279" t="s">
        <v>2211</v>
      </c>
      <c r="E138" s="280" t="s">
        <v>1775</v>
      </c>
      <c r="F138" s="280" t="s">
        <v>1781</v>
      </c>
      <c r="G138" s="281" t="s">
        <v>1757</v>
      </c>
      <c r="H138" s="280" t="s">
        <v>1748</v>
      </c>
      <c r="I138" s="282" t="s">
        <v>1758</v>
      </c>
      <c r="J138" s="282" t="s">
        <v>2215</v>
      </c>
      <c r="K138" s="283" t="s">
        <v>1783</v>
      </c>
      <c r="L138" s="284" t="s">
        <v>1783</v>
      </c>
    </row>
    <row r="139" spans="2:12" ht="35.1" customHeight="1">
      <c r="B139" s="276" t="s">
        <v>2098</v>
      </c>
      <c r="C139" s="276" t="s">
        <v>2098</v>
      </c>
      <c r="D139" s="279" t="s">
        <v>2211</v>
      </c>
      <c r="E139" s="280" t="s">
        <v>1775</v>
      </c>
      <c r="F139" s="280" t="s">
        <v>1781</v>
      </c>
      <c r="G139" s="281" t="s">
        <v>1757</v>
      </c>
      <c r="H139" s="280" t="s">
        <v>1748</v>
      </c>
      <c r="I139" s="282" t="s">
        <v>1758</v>
      </c>
      <c r="J139" s="282" t="s">
        <v>2215</v>
      </c>
      <c r="K139" s="283" t="s">
        <v>1783</v>
      </c>
      <c r="L139" s="284" t="s">
        <v>1783</v>
      </c>
    </row>
    <row r="140" spans="2:12" ht="35.1" customHeight="1">
      <c r="B140" s="276" t="s">
        <v>2099</v>
      </c>
      <c r="C140" s="276" t="s">
        <v>2099</v>
      </c>
      <c r="D140" s="279" t="s">
        <v>2211</v>
      </c>
      <c r="E140" s="280" t="s">
        <v>1775</v>
      </c>
      <c r="F140" s="280" t="s">
        <v>1781</v>
      </c>
      <c r="G140" s="281" t="s">
        <v>1757</v>
      </c>
      <c r="H140" s="280" t="s">
        <v>1748</v>
      </c>
      <c r="I140" s="282" t="s">
        <v>1758</v>
      </c>
      <c r="J140" s="282" t="s">
        <v>2215</v>
      </c>
      <c r="K140" s="283" t="s">
        <v>1783</v>
      </c>
      <c r="L140" s="284" t="s">
        <v>1783</v>
      </c>
    </row>
    <row r="141" spans="2:12" ht="35.1" customHeight="1">
      <c r="B141" s="276" t="s">
        <v>2100</v>
      </c>
      <c r="C141" s="276" t="s">
        <v>2100</v>
      </c>
      <c r="D141" s="279" t="s">
        <v>2211</v>
      </c>
      <c r="E141" s="280" t="s">
        <v>1775</v>
      </c>
      <c r="F141" s="280" t="s">
        <v>1781</v>
      </c>
      <c r="G141" s="281" t="s">
        <v>1757</v>
      </c>
      <c r="H141" s="280" t="s">
        <v>1748</v>
      </c>
      <c r="I141" s="282" t="s">
        <v>1758</v>
      </c>
      <c r="J141" s="282" t="s">
        <v>2215</v>
      </c>
      <c r="K141" s="283" t="s">
        <v>1783</v>
      </c>
      <c r="L141" s="284" t="s">
        <v>1783</v>
      </c>
    </row>
    <row r="142" spans="2:12" ht="35.1" customHeight="1">
      <c r="B142" s="276" t="s">
        <v>2101</v>
      </c>
      <c r="C142" s="276" t="s">
        <v>2101</v>
      </c>
      <c r="D142" s="279" t="s">
        <v>2211</v>
      </c>
      <c r="E142" s="280" t="s">
        <v>1775</v>
      </c>
      <c r="F142" s="280" t="s">
        <v>1781</v>
      </c>
      <c r="G142" s="281" t="s">
        <v>1757</v>
      </c>
      <c r="H142" s="280" t="s">
        <v>1748</v>
      </c>
      <c r="I142" s="282" t="s">
        <v>1758</v>
      </c>
      <c r="J142" s="282" t="s">
        <v>2215</v>
      </c>
      <c r="K142" s="283" t="s">
        <v>1783</v>
      </c>
      <c r="L142" s="284" t="s">
        <v>1783</v>
      </c>
    </row>
    <row r="143" spans="2:12" ht="35.1" customHeight="1">
      <c r="B143" s="276" t="s">
        <v>2102</v>
      </c>
      <c r="C143" s="276" t="s">
        <v>2102</v>
      </c>
      <c r="D143" s="279" t="s">
        <v>2211</v>
      </c>
      <c r="E143" s="280" t="s">
        <v>1775</v>
      </c>
      <c r="F143" s="280" t="s">
        <v>1781</v>
      </c>
      <c r="G143" s="281" t="s">
        <v>1757</v>
      </c>
      <c r="H143" s="280" t="s">
        <v>1748</v>
      </c>
      <c r="I143" s="282" t="s">
        <v>1758</v>
      </c>
      <c r="J143" s="282" t="s">
        <v>2215</v>
      </c>
      <c r="K143" s="283" t="s">
        <v>1783</v>
      </c>
      <c r="L143" s="284" t="s">
        <v>1783</v>
      </c>
    </row>
    <row r="144" spans="2:12" ht="35.1" customHeight="1">
      <c r="B144" s="276" t="s">
        <v>2103</v>
      </c>
      <c r="C144" s="276" t="s">
        <v>2103</v>
      </c>
      <c r="D144" s="279" t="s">
        <v>2211</v>
      </c>
      <c r="E144" s="280" t="s">
        <v>1775</v>
      </c>
      <c r="F144" s="280" t="s">
        <v>1781</v>
      </c>
      <c r="G144" s="281" t="s">
        <v>1757</v>
      </c>
      <c r="H144" s="280" t="s">
        <v>1748</v>
      </c>
      <c r="I144" s="282" t="s">
        <v>1758</v>
      </c>
      <c r="J144" s="282" t="s">
        <v>2215</v>
      </c>
      <c r="K144" s="283" t="s">
        <v>1783</v>
      </c>
      <c r="L144" s="284" t="s">
        <v>1783</v>
      </c>
    </row>
    <row r="145" spans="2:12" ht="35.1" customHeight="1">
      <c r="B145" s="276" t="s">
        <v>2104</v>
      </c>
      <c r="C145" s="276" t="s">
        <v>2104</v>
      </c>
      <c r="D145" s="279" t="s">
        <v>2211</v>
      </c>
      <c r="E145" s="280" t="s">
        <v>1775</v>
      </c>
      <c r="F145" s="280" t="s">
        <v>1781</v>
      </c>
      <c r="G145" s="281" t="s">
        <v>1757</v>
      </c>
      <c r="H145" s="280" t="s">
        <v>1748</v>
      </c>
      <c r="I145" s="282" t="s">
        <v>1758</v>
      </c>
      <c r="J145" s="282" t="s">
        <v>2215</v>
      </c>
      <c r="K145" s="283" t="s">
        <v>1783</v>
      </c>
      <c r="L145" s="284" t="s">
        <v>1783</v>
      </c>
    </row>
    <row r="146" spans="2:12" ht="35.1" customHeight="1">
      <c r="B146" s="276" t="s">
        <v>2105</v>
      </c>
      <c r="C146" s="276" t="s">
        <v>2105</v>
      </c>
      <c r="D146" s="279" t="s">
        <v>2211</v>
      </c>
      <c r="E146" s="280" t="s">
        <v>1775</v>
      </c>
      <c r="F146" s="280" t="s">
        <v>1781</v>
      </c>
      <c r="G146" s="281" t="s">
        <v>1757</v>
      </c>
      <c r="H146" s="280" t="s">
        <v>1748</v>
      </c>
      <c r="I146" s="282" t="s">
        <v>1758</v>
      </c>
      <c r="J146" s="282" t="s">
        <v>2215</v>
      </c>
      <c r="K146" s="283" t="s">
        <v>1783</v>
      </c>
      <c r="L146" s="284" t="s">
        <v>1783</v>
      </c>
    </row>
    <row r="147" spans="2:12" ht="35.1" customHeight="1">
      <c r="B147" s="276" t="s">
        <v>2106</v>
      </c>
      <c r="C147" s="276" t="s">
        <v>2106</v>
      </c>
      <c r="D147" s="279" t="s">
        <v>2211</v>
      </c>
      <c r="E147" s="280" t="s">
        <v>1775</v>
      </c>
      <c r="F147" s="280" t="s">
        <v>1781</v>
      </c>
      <c r="G147" s="281" t="s">
        <v>1757</v>
      </c>
      <c r="H147" s="280" t="s">
        <v>1748</v>
      </c>
      <c r="I147" s="282" t="s">
        <v>1758</v>
      </c>
      <c r="J147" s="282" t="s">
        <v>2215</v>
      </c>
      <c r="K147" s="283" t="s">
        <v>1783</v>
      </c>
      <c r="L147" s="284" t="s">
        <v>1783</v>
      </c>
    </row>
    <row r="148" spans="2:12" ht="35.1" customHeight="1">
      <c r="B148" s="276" t="s">
        <v>2107</v>
      </c>
      <c r="C148" s="276" t="s">
        <v>2107</v>
      </c>
      <c r="D148" s="279" t="s">
        <v>2211</v>
      </c>
      <c r="E148" s="280" t="s">
        <v>1775</v>
      </c>
      <c r="F148" s="280" t="s">
        <v>1781</v>
      </c>
      <c r="G148" s="281" t="s">
        <v>1757</v>
      </c>
      <c r="H148" s="280" t="s">
        <v>1748</v>
      </c>
      <c r="I148" s="282" t="s">
        <v>1758</v>
      </c>
      <c r="J148" s="282" t="s">
        <v>2215</v>
      </c>
      <c r="K148" s="283" t="s">
        <v>1783</v>
      </c>
      <c r="L148" s="284" t="s">
        <v>1783</v>
      </c>
    </row>
    <row r="149" spans="2:12" ht="35.1" customHeight="1">
      <c r="B149" s="276" t="s">
        <v>2108</v>
      </c>
      <c r="C149" s="276" t="s">
        <v>2108</v>
      </c>
      <c r="D149" s="279" t="s">
        <v>2211</v>
      </c>
      <c r="E149" s="280" t="s">
        <v>1775</v>
      </c>
      <c r="F149" s="280" t="s">
        <v>1781</v>
      </c>
      <c r="G149" s="281" t="s">
        <v>1757</v>
      </c>
      <c r="H149" s="280" t="s">
        <v>1748</v>
      </c>
      <c r="I149" s="282" t="s">
        <v>1758</v>
      </c>
      <c r="J149" s="282" t="s">
        <v>2215</v>
      </c>
      <c r="K149" s="283" t="s">
        <v>1783</v>
      </c>
      <c r="L149" s="284" t="s">
        <v>1783</v>
      </c>
    </row>
    <row r="150" spans="2:12" ht="35.1" customHeight="1">
      <c r="B150" s="276" t="s">
        <v>2109</v>
      </c>
      <c r="C150" s="276" t="s">
        <v>2109</v>
      </c>
      <c r="D150" s="279" t="s">
        <v>2211</v>
      </c>
      <c r="E150" s="280" t="s">
        <v>1775</v>
      </c>
      <c r="F150" s="280" t="s">
        <v>1781</v>
      </c>
      <c r="G150" s="281" t="s">
        <v>1757</v>
      </c>
      <c r="H150" s="280" t="s">
        <v>1748</v>
      </c>
      <c r="I150" s="282" t="s">
        <v>1758</v>
      </c>
      <c r="J150" s="282" t="s">
        <v>2215</v>
      </c>
      <c r="K150" s="283" t="s">
        <v>1783</v>
      </c>
      <c r="L150" s="284" t="s">
        <v>1783</v>
      </c>
    </row>
    <row r="151" spans="2:12" ht="35.1" customHeight="1">
      <c r="B151" s="276" t="s">
        <v>2110</v>
      </c>
      <c r="C151" s="276" t="s">
        <v>2110</v>
      </c>
      <c r="D151" s="279" t="s">
        <v>2211</v>
      </c>
      <c r="E151" s="280" t="s">
        <v>1775</v>
      </c>
      <c r="F151" s="280" t="s">
        <v>1781</v>
      </c>
      <c r="G151" s="281" t="s">
        <v>1757</v>
      </c>
      <c r="H151" s="280" t="s">
        <v>1748</v>
      </c>
      <c r="I151" s="282" t="s">
        <v>1758</v>
      </c>
      <c r="J151" s="282" t="s">
        <v>2215</v>
      </c>
      <c r="K151" s="283" t="s">
        <v>1783</v>
      </c>
      <c r="L151" s="284" t="s">
        <v>1783</v>
      </c>
    </row>
    <row r="152" spans="2:12" ht="35.1" customHeight="1">
      <c r="B152" s="276" t="s">
        <v>2111</v>
      </c>
      <c r="C152" s="276" t="s">
        <v>2111</v>
      </c>
      <c r="D152" s="279" t="s">
        <v>2211</v>
      </c>
      <c r="E152" s="280" t="s">
        <v>1775</v>
      </c>
      <c r="F152" s="280" t="s">
        <v>1781</v>
      </c>
      <c r="G152" s="281" t="s">
        <v>1757</v>
      </c>
      <c r="H152" s="280" t="s">
        <v>1748</v>
      </c>
      <c r="I152" s="282" t="s">
        <v>1758</v>
      </c>
      <c r="J152" s="282" t="s">
        <v>2215</v>
      </c>
      <c r="K152" s="283" t="s">
        <v>1783</v>
      </c>
      <c r="L152" s="284" t="s">
        <v>1783</v>
      </c>
    </row>
    <row r="153" spans="2:12" ht="35.1" customHeight="1">
      <c r="B153" s="276" t="s">
        <v>2112</v>
      </c>
      <c r="C153" s="276" t="s">
        <v>2112</v>
      </c>
      <c r="D153" s="279" t="s">
        <v>2211</v>
      </c>
      <c r="E153" s="280" t="s">
        <v>1775</v>
      </c>
      <c r="F153" s="280" t="s">
        <v>1781</v>
      </c>
      <c r="G153" s="281" t="s">
        <v>1757</v>
      </c>
      <c r="H153" s="280" t="s">
        <v>1748</v>
      </c>
      <c r="I153" s="282" t="s">
        <v>1758</v>
      </c>
      <c r="J153" s="282" t="s">
        <v>2215</v>
      </c>
      <c r="K153" s="283" t="s">
        <v>1783</v>
      </c>
      <c r="L153" s="284" t="s">
        <v>1783</v>
      </c>
    </row>
    <row r="154" spans="2:12" ht="35.1" customHeight="1">
      <c r="B154" s="277" t="s">
        <v>2113</v>
      </c>
      <c r="C154" s="277" t="s">
        <v>2113</v>
      </c>
      <c r="D154" s="279" t="s">
        <v>2211</v>
      </c>
      <c r="E154" s="280" t="s">
        <v>1775</v>
      </c>
      <c r="F154" s="280" t="s">
        <v>1781</v>
      </c>
      <c r="G154" s="281" t="s">
        <v>1757</v>
      </c>
      <c r="H154" s="280" t="s">
        <v>1748</v>
      </c>
      <c r="I154" s="282" t="s">
        <v>1758</v>
      </c>
      <c r="J154" s="282" t="s">
        <v>2215</v>
      </c>
      <c r="K154" s="283" t="s">
        <v>1783</v>
      </c>
      <c r="L154" s="284" t="s">
        <v>1783</v>
      </c>
    </row>
    <row r="155" spans="2:12" ht="35.1" customHeight="1">
      <c r="B155" s="275" t="s">
        <v>2114</v>
      </c>
      <c r="C155" s="275" t="s">
        <v>2114</v>
      </c>
      <c r="D155" s="279" t="s">
        <v>2211</v>
      </c>
      <c r="E155" s="280" t="s">
        <v>1775</v>
      </c>
      <c r="F155" s="280" t="s">
        <v>1781</v>
      </c>
      <c r="G155" s="281" t="s">
        <v>1757</v>
      </c>
      <c r="H155" s="280" t="s">
        <v>1748</v>
      </c>
      <c r="I155" s="282" t="s">
        <v>1758</v>
      </c>
      <c r="J155" s="282" t="s">
        <v>2215</v>
      </c>
      <c r="K155" s="283" t="s">
        <v>1783</v>
      </c>
      <c r="L155" s="284" t="s">
        <v>1783</v>
      </c>
    </row>
    <row r="156" spans="2:12" ht="35.1" customHeight="1">
      <c r="B156" s="276" t="s">
        <v>2115</v>
      </c>
      <c r="C156" s="276" t="s">
        <v>2115</v>
      </c>
      <c r="D156" s="279" t="s">
        <v>2211</v>
      </c>
      <c r="E156" s="280" t="s">
        <v>1775</v>
      </c>
      <c r="F156" s="280" t="s">
        <v>1781</v>
      </c>
      <c r="G156" s="281" t="s">
        <v>1757</v>
      </c>
      <c r="H156" s="280" t="s">
        <v>1748</v>
      </c>
      <c r="I156" s="282" t="s">
        <v>1758</v>
      </c>
      <c r="J156" s="282" t="s">
        <v>2215</v>
      </c>
      <c r="K156" s="283" t="s">
        <v>1783</v>
      </c>
      <c r="L156" s="284" t="s">
        <v>1783</v>
      </c>
    </row>
    <row r="157" spans="2:12" ht="35.1" customHeight="1">
      <c r="B157" s="276" t="s">
        <v>2116</v>
      </c>
      <c r="C157" s="276" t="s">
        <v>2116</v>
      </c>
      <c r="D157" s="279" t="s">
        <v>2211</v>
      </c>
      <c r="E157" s="280" t="s">
        <v>1775</v>
      </c>
      <c r="F157" s="280" t="s">
        <v>1781</v>
      </c>
      <c r="G157" s="281" t="s">
        <v>1757</v>
      </c>
      <c r="H157" s="280" t="s">
        <v>1748</v>
      </c>
      <c r="I157" s="282" t="s">
        <v>1758</v>
      </c>
      <c r="J157" s="282" t="s">
        <v>2215</v>
      </c>
      <c r="K157" s="283" t="s">
        <v>1783</v>
      </c>
      <c r="L157" s="284" t="s">
        <v>1783</v>
      </c>
    </row>
    <row r="158" spans="2:12" ht="35.1" customHeight="1">
      <c r="B158" s="276" t="s">
        <v>2117</v>
      </c>
      <c r="C158" s="276" t="s">
        <v>2117</v>
      </c>
      <c r="D158" s="279" t="s">
        <v>2211</v>
      </c>
      <c r="E158" s="280" t="s">
        <v>1775</v>
      </c>
      <c r="F158" s="280" t="s">
        <v>1781</v>
      </c>
      <c r="G158" s="281" t="s">
        <v>1757</v>
      </c>
      <c r="H158" s="280" t="s">
        <v>1748</v>
      </c>
      <c r="I158" s="282" t="s">
        <v>1758</v>
      </c>
      <c r="J158" s="282" t="s">
        <v>2215</v>
      </c>
      <c r="K158" s="283" t="s">
        <v>1783</v>
      </c>
      <c r="L158" s="284" t="s">
        <v>1783</v>
      </c>
    </row>
    <row r="159" spans="2:12" ht="35.1" customHeight="1">
      <c r="B159" s="276" t="s">
        <v>2118</v>
      </c>
      <c r="C159" s="276" t="s">
        <v>2118</v>
      </c>
      <c r="D159" s="279" t="s">
        <v>2211</v>
      </c>
      <c r="E159" s="280" t="s">
        <v>1775</v>
      </c>
      <c r="F159" s="280" t="s">
        <v>1781</v>
      </c>
      <c r="G159" s="281" t="s">
        <v>1757</v>
      </c>
      <c r="H159" s="280" t="s">
        <v>1748</v>
      </c>
      <c r="I159" s="282" t="s">
        <v>1758</v>
      </c>
      <c r="J159" s="282" t="s">
        <v>2215</v>
      </c>
      <c r="K159" s="283" t="s">
        <v>1783</v>
      </c>
      <c r="L159" s="284" t="s">
        <v>1783</v>
      </c>
    </row>
    <row r="160" spans="2:12" ht="35.1" customHeight="1">
      <c r="B160" s="276" t="s">
        <v>2119</v>
      </c>
      <c r="C160" s="276" t="s">
        <v>2119</v>
      </c>
      <c r="D160" s="279" t="s">
        <v>2211</v>
      </c>
      <c r="E160" s="280" t="s">
        <v>1775</v>
      </c>
      <c r="F160" s="280" t="s">
        <v>1781</v>
      </c>
      <c r="G160" s="281" t="s">
        <v>1757</v>
      </c>
      <c r="H160" s="280" t="s">
        <v>1748</v>
      </c>
      <c r="I160" s="282" t="s">
        <v>1758</v>
      </c>
      <c r="J160" s="282" t="s">
        <v>2215</v>
      </c>
      <c r="K160" s="283" t="s">
        <v>1783</v>
      </c>
      <c r="L160" s="284" t="s">
        <v>1783</v>
      </c>
    </row>
    <row r="161" spans="2:12" ht="35.1" customHeight="1">
      <c r="B161" s="276" t="s">
        <v>2120</v>
      </c>
      <c r="C161" s="276" t="s">
        <v>2120</v>
      </c>
      <c r="D161" s="279" t="s">
        <v>2211</v>
      </c>
      <c r="E161" s="280" t="s">
        <v>1775</v>
      </c>
      <c r="F161" s="280" t="s">
        <v>1781</v>
      </c>
      <c r="G161" s="281" t="s">
        <v>1757</v>
      </c>
      <c r="H161" s="280" t="s">
        <v>1748</v>
      </c>
      <c r="I161" s="282" t="s">
        <v>1758</v>
      </c>
      <c r="J161" s="282" t="s">
        <v>2215</v>
      </c>
      <c r="K161" s="283" t="s">
        <v>1783</v>
      </c>
      <c r="L161" s="284" t="s">
        <v>1783</v>
      </c>
    </row>
    <row r="162" spans="2:12" ht="35.1" customHeight="1">
      <c r="B162" s="276" t="s">
        <v>2121</v>
      </c>
      <c r="C162" s="276" t="s">
        <v>2121</v>
      </c>
      <c r="D162" s="279" t="s">
        <v>2211</v>
      </c>
      <c r="E162" s="280" t="s">
        <v>1775</v>
      </c>
      <c r="F162" s="280" t="s">
        <v>1781</v>
      </c>
      <c r="G162" s="281" t="s">
        <v>1757</v>
      </c>
      <c r="H162" s="280" t="s">
        <v>1748</v>
      </c>
      <c r="I162" s="282" t="s">
        <v>1758</v>
      </c>
      <c r="J162" s="282" t="s">
        <v>2215</v>
      </c>
      <c r="K162" s="283" t="s">
        <v>1783</v>
      </c>
      <c r="L162" s="284" t="s">
        <v>1783</v>
      </c>
    </row>
    <row r="163" spans="2:12" ht="35.1" customHeight="1">
      <c r="B163" s="276" t="s">
        <v>2122</v>
      </c>
      <c r="C163" s="276" t="s">
        <v>2122</v>
      </c>
      <c r="D163" s="279" t="s">
        <v>2211</v>
      </c>
      <c r="E163" s="280" t="s">
        <v>1775</v>
      </c>
      <c r="F163" s="280" t="s">
        <v>1781</v>
      </c>
      <c r="G163" s="281" t="s">
        <v>1757</v>
      </c>
      <c r="H163" s="280" t="s">
        <v>1748</v>
      </c>
      <c r="I163" s="282" t="s">
        <v>1758</v>
      </c>
      <c r="J163" s="282" t="s">
        <v>2215</v>
      </c>
      <c r="K163" s="283" t="s">
        <v>1783</v>
      </c>
      <c r="L163" s="284" t="s">
        <v>1783</v>
      </c>
    </row>
    <row r="164" spans="2:12" ht="35.1" customHeight="1">
      <c r="B164" s="276" t="s">
        <v>2123</v>
      </c>
      <c r="C164" s="276" t="s">
        <v>2123</v>
      </c>
      <c r="D164" s="279" t="s">
        <v>2211</v>
      </c>
      <c r="E164" s="280" t="s">
        <v>1775</v>
      </c>
      <c r="F164" s="280" t="s">
        <v>1781</v>
      </c>
      <c r="G164" s="281" t="s">
        <v>1757</v>
      </c>
      <c r="H164" s="280" t="s">
        <v>1748</v>
      </c>
      <c r="I164" s="282" t="s">
        <v>1758</v>
      </c>
      <c r="J164" s="282" t="s">
        <v>2215</v>
      </c>
      <c r="K164" s="283" t="s">
        <v>1783</v>
      </c>
      <c r="L164" s="284" t="s">
        <v>1783</v>
      </c>
    </row>
    <row r="165" spans="2:12" ht="35.1" customHeight="1">
      <c r="B165" s="276" t="s">
        <v>2124</v>
      </c>
      <c r="C165" s="276" t="s">
        <v>2124</v>
      </c>
      <c r="D165" s="279" t="s">
        <v>2211</v>
      </c>
      <c r="E165" s="280" t="s">
        <v>1775</v>
      </c>
      <c r="F165" s="280" t="s">
        <v>1781</v>
      </c>
      <c r="G165" s="281" t="s">
        <v>1757</v>
      </c>
      <c r="H165" s="280" t="s">
        <v>1748</v>
      </c>
      <c r="I165" s="282" t="s">
        <v>1758</v>
      </c>
      <c r="J165" s="282" t="s">
        <v>2215</v>
      </c>
      <c r="K165" s="283" t="s">
        <v>1783</v>
      </c>
      <c r="L165" s="284" t="s">
        <v>1783</v>
      </c>
    </row>
    <row r="166" spans="2:12" ht="35.1" customHeight="1">
      <c r="B166" s="276" t="s">
        <v>2125</v>
      </c>
      <c r="C166" s="276" t="s">
        <v>2125</v>
      </c>
      <c r="D166" s="279" t="s">
        <v>2211</v>
      </c>
      <c r="E166" s="280" t="s">
        <v>1775</v>
      </c>
      <c r="F166" s="280" t="s">
        <v>1781</v>
      </c>
      <c r="G166" s="281" t="s">
        <v>1757</v>
      </c>
      <c r="H166" s="280" t="s">
        <v>1748</v>
      </c>
      <c r="I166" s="282" t="s">
        <v>1758</v>
      </c>
      <c r="J166" s="282" t="s">
        <v>2215</v>
      </c>
      <c r="K166" s="283" t="s">
        <v>1783</v>
      </c>
      <c r="L166" s="284" t="s">
        <v>1783</v>
      </c>
    </row>
    <row r="167" spans="2:12" ht="35.1" customHeight="1">
      <c r="B167" s="276" t="s">
        <v>2126</v>
      </c>
      <c r="C167" s="276" t="s">
        <v>2126</v>
      </c>
      <c r="D167" s="279" t="s">
        <v>2211</v>
      </c>
      <c r="E167" s="280" t="s">
        <v>1775</v>
      </c>
      <c r="F167" s="280" t="s">
        <v>1781</v>
      </c>
      <c r="G167" s="281" t="s">
        <v>1757</v>
      </c>
      <c r="H167" s="280" t="s">
        <v>1748</v>
      </c>
      <c r="I167" s="282" t="s">
        <v>1758</v>
      </c>
      <c r="J167" s="282" t="s">
        <v>2215</v>
      </c>
      <c r="K167" s="283" t="s">
        <v>1783</v>
      </c>
      <c r="L167" s="284" t="s">
        <v>1783</v>
      </c>
    </row>
    <row r="168" spans="2:12" ht="35.1" customHeight="1">
      <c r="B168" s="276" t="s">
        <v>2127</v>
      </c>
      <c r="C168" s="276" t="s">
        <v>2127</v>
      </c>
      <c r="D168" s="279" t="s">
        <v>2211</v>
      </c>
      <c r="E168" s="280" t="s">
        <v>1775</v>
      </c>
      <c r="F168" s="280" t="s">
        <v>1781</v>
      </c>
      <c r="G168" s="281" t="s">
        <v>1757</v>
      </c>
      <c r="H168" s="280" t="s">
        <v>1748</v>
      </c>
      <c r="I168" s="282" t="s">
        <v>1758</v>
      </c>
      <c r="J168" s="282" t="s">
        <v>2215</v>
      </c>
      <c r="K168" s="283" t="s">
        <v>1783</v>
      </c>
      <c r="L168" s="284" t="s">
        <v>1783</v>
      </c>
    </row>
    <row r="169" spans="2:12" ht="35.1" customHeight="1">
      <c r="B169" s="276" t="s">
        <v>2128</v>
      </c>
      <c r="C169" s="276" t="s">
        <v>2128</v>
      </c>
      <c r="D169" s="279" t="s">
        <v>2211</v>
      </c>
      <c r="E169" s="280" t="s">
        <v>1775</v>
      </c>
      <c r="F169" s="280" t="s">
        <v>1781</v>
      </c>
      <c r="G169" s="281" t="s">
        <v>1757</v>
      </c>
      <c r="H169" s="280" t="s">
        <v>1748</v>
      </c>
      <c r="I169" s="282" t="s">
        <v>1758</v>
      </c>
      <c r="J169" s="282" t="s">
        <v>2215</v>
      </c>
      <c r="K169" s="283" t="s">
        <v>1783</v>
      </c>
      <c r="L169" s="284" t="s">
        <v>1783</v>
      </c>
    </row>
    <row r="170" spans="2:12" ht="35.1" customHeight="1">
      <c r="B170" s="276" t="s">
        <v>2129</v>
      </c>
      <c r="C170" s="276" t="s">
        <v>2129</v>
      </c>
      <c r="D170" s="279" t="s">
        <v>2211</v>
      </c>
      <c r="E170" s="280" t="s">
        <v>1775</v>
      </c>
      <c r="F170" s="280" t="s">
        <v>1781</v>
      </c>
      <c r="G170" s="281" t="s">
        <v>1757</v>
      </c>
      <c r="H170" s="280" t="s">
        <v>1748</v>
      </c>
      <c r="I170" s="282" t="s">
        <v>1758</v>
      </c>
      <c r="J170" s="282" t="s">
        <v>2215</v>
      </c>
      <c r="K170" s="283" t="s">
        <v>1783</v>
      </c>
      <c r="L170" s="284" t="s">
        <v>1783</v>
      </c>
    </row>
    <row r="171" spans="2:12" ht="35.1" customHeight="1">
      <c r="B171" s="276" t="s">
        <v>2130</v>
      </c>
      <c r="C171" s="276" t="s">
        <v>2130</v>
      </c>
      <c r="D171" s="279" t="s">
        <v>2211</v>
      </c>
      <c r="E171" s="280" t="s">
        <v>1775</v>
      </c>
      <c r="F171" s="280" t="s">
        <v>1781</v>
      </c>
      <c r="G171" s="281" t="s">
        <v>1757</v>
      </c>
      <c r="H171" s="280" t="s">
        <v>1748</v>
      </c>
      <c r="I171" s="282" t="s">
        <v>1758</v>
      </c>
      <c r="J171" s="282" t="s">
        <v>2215</v>
      </c>
      <c r="K171" s="283" t="s">
        <v>1783</v>
      </c>
      <c r="L171" s="284" t="s">
        <v>1783</v>
      </c>
    </row>
    <row r="172" spans="2:12" ht="35.1" customHeight="1">
      <c r="B172" s="276" t="s">
        <v>2131</v>
      </c>
      <c r="C172" s="276" t="s">
        <v>2131</v>
      </c>
      <c r="D172" s="279" t="s">
        <v>2211</v>
      </c>
      <c r="E172" s="280" t="s">
        <v>1775</v>
      </c>
      <c r="F172" s="280" t="s">
        <v>1781</v>
      </c>
      <c r="G172" s="281" t="s">
        <v>1757</v>
      </c>
      <c r="H172" s="280" t="s">
        <v>1748</v>
      </c>
      <c r="I172" s="282" t="s">
        <v>1758</v>
      </c>
      <c r="J172" s="282" t="s">
        <v>2215</v>
      </c>
      <c r="K172" s="283" t="s">
        <v>1783</v>
      </c>
      <c r="L172" s="284" t="s">
        <v>1783</v>
      </c>
    </row>
    <row r="173" spans="2:12" ht="35.1" customHeight="1">
      <c r="B173" s="276" t="s">
        <v>2132</v>
      </c>
      <c r="C173" s="276" t="s">
        <v>2132</v>
      </c>
      <c r="D173" s="279" t="s">
        <v>2211</v>
      </c>
      <c r="E173" s="280" t="s">
        <v>1775</v>
      </c>
      <c r="F173" s="280" t="s">
        <v>1781</v>
      </c>
      <c r="G173" s="281" t="s">
        <v>1757</v>
      </c>
      <c r="H173" s="280" t="s">
        <v>1748</v>
      </c>
      <c r="I173" s="282" t="s">
        <v>1758</v>
      </c>
      <c r="J173" s="282" t="s">
        <v>2215</v>
      </c>
      <c r="K173" s="283" t="s">
        <v>1783</v>
      </c>
      <c r="L173" s="284" t="s">
        <v>1783</v>
      </c>
    </row>
    <row r="174" spans="2:12" ht="35.1" customHeight="1">
      <c r="B174" s="276" t="s">
        <v>2133</v>
      </c>
      <c r="C174" s="276" t="s">
        <v>2133</v>
      </c>
      <c r="D174" s="279" t="s">
        <v>2211</v>
      </c>
      <c r="E174" s="280" t="s">
        <v>1775</v>
      </c>
      <c r="F174" s="280" t="s">
        <v>1781</v>
      </c>
      <c r="G174" s="281" t="s">
        <v>1757</v>
      </c>
      <c r="H174" s="280" t="s">
        <v>1748</v>
      </c>
      <c r="I174" s="282" t="s">
        <v>1758</v>
      </c>
      <c r="J174" s="282" t="s">
        <v>2215</v>
      </c>
      <c r="K174" s="283" t="s">
        <v>1783</v>
      </c>
      <c r="L174" s="284" t="s">
        <v>1783</v>
      </c>
    </row>
    <row r="175" spans="2:12" ht="35.1" customHeight="1">
      <c r="B175" s="276" t="s">
        <v>2134</v>
      </c>
      <c r="C175" s="276" t="s">
        <v>2134</v>
      </c>
      <c r="D175" s="279" t="s">
        <v>2211</v>
      </c>
      <c r="E175" s="280" t="s">
        <v>1775</v>
      </c>
      <c r="F175" s="280" t="s">
        <v>1781</v>
      </c>
      <c r="G175" s="281" t="s">
        <v>1757</v>
      </c>
      <c r="H175" s="280" t="s">
        <v>1748</v>
      </c>
      <c r="I175" s="282" t="s">
        <v>1758</v>
      </c>
      <c r="J175" s="282" t="s">
        <v>2215</v>
      </c>
      <c r="K175" s="283" t="s">
        <v>1783</v>
      </c>
      <c r="L175" s="284" t="s">
        <v>1783</v>
      </c>
    </row>
    <row r="176" spans="2:12" ht="35.1" customHeight="1">
      <c r="B176" s="276" t="s">
        <v>2135</v>
      </c>
      <c r="C176" s="276" t="s">
        <v>2135</v>
      </c>
      <c r="D176" s="279" t="s">
        <v>2211</v>
      </c>
      <c r="E176" s="280" t="s">
        <v>1775</v>
      </c>
      <c r="F176" s="280" t="s">
        <v>1781</v>
      </c>
      <c r="G176" s="281" t="s">
        <v>1757</v>
      </c>
      <c r="H176" s="280" t="s">
        <v>1748</v>
      </c>
      <c r="I176" s="282" t="s">
        <v>1758</v>
      </c>
      <c r="J176" s="282" t="s">
        <v>2215</v>
      </c>
      <c r="K176" s="283" t="s">
        <v>1783</v>
      </c>
      <c r="L176" s="284" t="s">
        <v>1783</v>
      </c>
    </row>
    <row r="177" spans="2:12" ht="35.1" customHeight="1">
      <c r="B177" s="276" t="s">
        <v>2136</v>
      </c>
      <c r="C177" s="276" t="s">
        <v>2136</v>
      </c>
      <c r="D177" s="279" t="s">
        <v>2211</v>
      </c>
      <c r="E177" s="280" t="s">
        <v>1775</v>
      </c>
      <c r="F177" s="280" t="s">
        <v>1781</v>
      </c>
      <c r="G177" s="281" t="s">
        <v>1757</v>
      </c>
      <c r="H177" s="280" t="s">
        <v>1748</v>
      </c>
      <c r="I177" s="282" t="s">
        <v>1758</v>
      </c>
      <c r="J177" s="282" t="s">
        <v>2215</v>
      </c>
      <c r="K177" s="283" t="s">
        <v>1783</v>
      </c>
      <c r="L177" s="284" t="s">
        <v>1783</v>
      </c>
    </row>
    <row r="178" spans="2:12" ht="35.1" customHeight="1">
      <c r="B178" s="276" t="s">
        <v>2137</v>
      </c>
      <c r="C178" s="276" t="s">
        <v>2137</v>
      </c>
      <c r="D178" s="279" t="s">
        <v>2211</v>
      </c>
      <c r="E178" s="280" t="s">
        <v>1775</v>
      </c>
      <c r="F178" s="280" t="s">
        <v>1781</v>
      </c>
      <c r="G178" s="281" t="s">
        <v>1757</v>
      </c>
      <c r="H178" s="280" t="s">
        <v>1748</v>
      </c>
      <c r="I178" s="282" t="s">
        <v>1758</v>
      </c>
      <c r="J178" s="282" t="s">
        <v>2215</v>
      </c>
      <c r="K178" s="283" t="s">
        <v>1783</v>
      </c>
      <c r="L178" s="284" t="s">
        <v>1783</v>
      </c>
    </row>
    <row r="179" spans="2:12" ht="35.1" customHeight="1">
      <c r="B179" s="276" t="s">
        <v>2138</v>
      </c>
      <c r="C179" s="276" t="s">
        <v>2138</v>
      </c>
      <c r="D179" s="279" t="s">
        <v>2211</v>
      </c>
      <c r="E179" s="280" t="s">
        <v>1775</v>
      </c>
      <c r="F179" s="280" t="s">
        <v>1781</v>
      </c>
      <c r="G179" s="281" t="s">
        <v>1757</v>
      </c>
      <c r="H179" s="280" t="s">
        <v>1748</v>
      </c>
      <c r="I179" s="282" t="s">
        <v>1758</v>
      </c>
      <c r="J179" s="282" t="s">
        <v>2215</v>
      </c>
      <c r="K179" s="283" t="s">
        <v>1783</v>
      </c>
      <c r="L179" s="284" t="s">
        <v>1783</v>
      </c>
    </row>
    <row r="180" spans="2:12" ht="35.1" customHeight="1">
      <c r="B180" s="276" t="s">
        <v>2139</v>
      </c>
      <c r="C180" s="276" t="s">
        <v>2139</v>
      </c>
      <c r="D180" s="279" t="s">
        <v>2211</v>
      </c>
      <c r="E180" s="280" t="s">
        <v>1775</v>
      </c>
      <c r="F180" s="280" t="s">
        <v>1781</v>
      </c>
      <c r="G180" s="281" t="s">
        <v>1757</v>
      </c>
      <c r="H180" s="280" t="s">
        <v>1748</v>
      </c>
      <c r="I180" s="282" t="s">
        <v>1758</v>
      </c>
      <c r="J180" s="282" t="s">
        <v>2215</v>
      </c>
      <c r="K180" s="283" t="s">
        <v>1783</v>
      </c>
      <c r="L180" s="284" t="s">
        <v>1783</v>
      </c>
    </row>
    <row r="181" spans="2:12" ht="35.1" customHeight="1">
      <c r="B181" s="276" t="s">
        <v>2140</v>
      </c>
      <c r="C181" s="276" t="s">
        <v>2140</v>
      </c>
      <c r="D181" s="279" t="s">
        <v>2211</v>
      </c>
      <c r="E181" s="280" t="s">
        <v>1775</v>
      </c>
      <c r="F181" s="280" t="s">
        <v>1781</v>
      </c>
      <c r="G181" s="281" t="s">
        <v>1757</v>
      </c>
      <c r="H181" s="280" t="s">
        <v>1748</v>
      </c>
      <c r="I181" s="282" t="s">
        <v>1758</v>
      </c>
      <c r="J181" s="282" t="s">
        <v>2215</v>
      </c>
      <c r="K181" s="283" t="s">
        <v>1783</v>
      </c>
      <c r="L181" s="284" t="s">
        <v>1783</v>
      </c>
    </row>
    <row r="182" spans="2:12" ht="35.1" customHeight="1">
      <c r="B182" s="276" t="s">
        <v>2141</v>
      </c>
      <c r="C182" s="276" t="s">
        <v>2141</v>
      </c>
      <c r="D182" s="279" t="s">
        <v>2211</v>
      </c>
      <c r="E182" s="280" t="s">
        <v>1775</v>
      </c>
      <c r="F182" s="280" t="s">
        <v>1781</v>
      </c>
      <c r="G182" s="281" t="s">
        <v>1757</v>
      </c>
      <c r="H182" s="280" t="s">
        <v>1748</v>
      </c>
      <c r="I182" s="282" t="s">
        <v>1758</v>
      </c>
      <c r="J182" s="282" t="s">
        <v>2215</v>
      </c>
      <c r="K182" s="283" t="s">
        <v>1783</v>
      </c>
      <c r="L182" s="284" t="s">
        <v>1783</v>
      </c>
    </row>
    <row r="183" spans="2:12" ht="35.1" customHeight="1">
      <c r="B183" s="276" t="s">
        <v>2142</v>
      </c>
      <c r="C183" s="276" t="s">
        <v>2142</v>
      </c>
      <c r="D183" s="279" t="s">
        <v>2211</v>
      </c>
      <c r="E183" s="280" t="s">
        <v>1775</v>
      </c>
      <c r="F183" s="280" t="s">
        <v>1781</v>
      </c>
      <c r="G183" s="281" t="s">
        <v>1757</v>
      </c>
      <c r="H183" s="280" t="s">
        <v>1748</v>
      </c>
      <c r="I183" s="282" t="s">
        <v>1758</v>
      </c>
      <c r="J183" s="282" t="s">
        <v>2215</v>
      </c>
      <c r="K183" s="283" t="s">
        <v>1783</v>
      </c>
      <c r="L183" s="284" t="s">
        <v>1783</v>
      </c>
    </row>
    <row r="184" spans="2:12" ht="35.1" customHeight="1">
      <c r="B184" s="276" t="s">
        <v>2143</v>
      </c>
      <c r="C184" s="276" t="s">
        <v>2143</v>
      </c>
      <c r="D184" s="279" t="s">
        <v>2211</v>
      </c>
      <c r="E184" s="280" t="s">
        <v>1775</v>
      </c>
      <c r="F184" s="280" t="s">
        <v>1781</v>
      </c>
      <c r="G184" s="281" t="s">
        <v>1757</v>
      </c>
      <c r="H184" s="280" t="s">
        <v>1748</v>
      </c>
      <c r="I184" s="282" t="s">
        <v>1758</v>
      </c>
      <c r="J184" s="282" t="s">
        <v>2215</v>
      </c>
      <c r="K184" s="283" t="s">
        <v>1783</v>
      </c>
      <c r="L184" s="284" t="s">
        <v>1783</v>
      </c>
    </row>
    <row r="185" spans="2:12" ht="35.1" customHeight="1">
      <c r="B185" s="276" t="s">
        <v>2144</v>
      </c>
      <c r="C185" s="276" t="s">
        <v>2144</v>
      </c>
      <c r="D185" s="279" t="s">
        <v>2211</v>
      </c>
      <c r="E185" s="280" t="s">
        <v>1775</v>
      </c>
      <c r="F185" s="280" t="s">
        <v>1781</v>
      </c>
      <c r="G185" s="281" t="s">
        <v>1757</v>
      </c>
      <c r="H185" s="280" t="s">
        <v>1748</v>
      </c>
      <c r="I185" s="282" t="s">
        <v>1758</v>
      </c>
      <c r="J185" s="282" t="s">
        <v>2215</v>
      </c>
      <c r="K185" s="283" t="s">
        <v>1783</v>
      </c>
      <c r="L185" s="284" t="s">
        <v>1783</v>
      </c>
    </row>
    <row r="186" spans="2:12" ht="35.1" customHeight="1">
      <c r="B186" s="276" t="s">
        <v>2145</v>
      </c>
      <c r="C186" s="276" t="s">
        <v>2145</v>
      </c>
      <c r="D186" s="279" t="s">
        <v>2211</v>
      </c>
      <c r="E186" s="280" t="s">
        <v>1775</v>
      </c>
      <c r="F186" s="280" t="s">
        <v>1781</v>
      </c>
      <c r="G186" s="281" t="s">
        <v>1757</v>
      </c>
      <c r="H186" s="280" t="s">
        <v>1748</v>
      </c>
      <c r="I186" s="282" t="s">
        <v>1758</v>
      </c>
      <c r="J186" s="282" t="s">
        <v>2215</v>
      </c>
      <c r="K186" s="283" t="s">
        <v>1783</v>
      </c>
      <c r="L186" s="284" t="s">
        <v>1783</v>
      </c>
    </row>
    <row r="187" spans="2:12" ht="35.1" customHeight="1">
      <c r="B187" s="276" t="s">
        <v>2146</v>
      </c>
      <c r="C187" s="276" t="s">
        <v>2146</v>
      </c>
      <c r="D187" s="279" t="s">
        <v>2211</v>
      </c>
      <c r="E187" s="280" t="s">
        <v>1775</v>
      </c>
      <c r="F187" s="280" t="s">
        <v>1781</v>
      </c>
      <c r="G187" s="281" t="s">
        <v>1757</v>
      </c>
      <c r="H187" s="280" t="s">
        <v>1748</v>
      </c>
      <c r="I187" s="282" t="s">
        <v>1758</v>
      </c>
      <c r="J187" s="282" t="s">
        <v>2215</v>
      </c>
      <c r="K187" s="283" t="s">
        <v>1783</v>
      </c>
      <c r="L187" s="284" t="s">
        <v>1783</v>
      </c>
    </row>
    <row r="188" spans="2:12" ht="35.1" customHeight="1">
      <c r="B188" s="276" t="s">
        <v>2147</v>
      </c>
      <c r="C188" s="276" t="s">
        <v>2147</v>
      </c>
      <c r="D188" s="279" t="s">
        <v>2211</v>
      </c>
      <c r="E188" s="280" t="s">
        <v>1775</v>
      </c>
      <c r="F188" s="280" t="s">
        <v>1781</v>
      </c>
      <c r="G188" s="281" t="s">
        <v>1757</v>
      </c>
      <c r="H188" s="280" t="s">
        <v>1748</v>
      </c>
      <c r="I188" s="282" t="s">
        <v>1758</v>
      </c>
      <c r="J188" s="282" t="s">
        <v>2215</v>
      </c>
      <c r="K188" s="283" t="s">
        <v>1783</v>
      </c>
      <c r="L188" s="284" t="s">
        <v>1783</v>
      </c>
    </row>
    <row r="189" spans="2:12" ht="35.1" customHeight="1">
      <c r="B189" s="276" t="s">
        <v>2148</v>
      </c>
      <c r="C189" s="276" t="s">
        <v>2148</v>
      </c>
      <c r="D189" s="279" t="s">
        <v>2211</v>
      </c>
      <c r="E189" s="280" t="s">
        <v>1775</v>
      </c>
      <c r="F189" s="280" t="s">
        <v>1781</v>
      </c>
      <c r="G189" s="281" t="s">
        <v>1757</v>
      </c>
      <c r="H189" s="280" t="s">
        <v>1748</v>
      </c>
      <c r="I189" s="282" t="s">
        <v>1758</v>
      </c>
      <c r="J189" s="282" t="s">
        <v>2215</v>
      </c>
      <c r="K189" s="283" t="s">
        <v>1783</v>
      </c>
      <c r="L189" s="284" t="s">
        <v>1783</v>
      </c>
    </row>
    <row r="190" spans="2:12" ht="35.1" customHeight="1">
      <c r="B190" s="276" t="s">
        <v>2149</v>
      </c>
      <c r="C190" s="276" t="s">
        <v>2149</v>
      </c>
      <c r="D190" s="279" t="s">
        <v>2211</v>
      </c>
      <c r="E190" s="280" t="s">
        <v>1775</v>
      </c>
      <c r="F190" s="280" t="s">
        <v>1781</v>
      </c>
      <c r="G190" s="281" t="s">
        <v>1757</v>
      </c>
      <c r="H190" s="280" t="s">
        <v>1748</v>
      </c>
      <c r="I190" s="282" t="s">
        <v>1758</v>
      </c>
      <c r="J190" s="282" t="s">
        <v>2215</v>
      </c>
      <c r="K190" s="283" t="s">
        <v>1783</v>
      </c>
      <c r="L190" s="284" t="s">
        <v>1783</v>
      </c>
    </row>
    <row r="191" spans="2:12" ht="35.1" customHeight="1">
      <c r="B191" s="276" t="s">
        <v>2150</v>
      </c>
      <c r="C191" s="276" t="s">
        <v>2150</v>
      </c>
      <c r="D191" s="279" t="s">
        <v>2211</v>
      </c>
      <c r="E191" s="280" t="s">
        <v>1775</v>
      </c>
      <c r="F191" s="280" t="s">
        <v>1781</v>
      </c>
      <c r="G191" s="281" t="s">
        <v>1757</v>
      </c>
      <c r="H191" s="280" t="s">
        <v>1748</v>
      </c>
      <c r="I191" s="282" t="s">
        <v>1758</v>
      </c>
      <c r="J191" s="282" t="s">
        <v>2215</v>
      </c>
      <c r="K191" s="283" t="s">
        <v>1783</v>
      </c>
      <c r="L191" s="284" t="s">
        <v>1783</v>
      </c>
    </row>
    <row r="192" spans="2:12" ht="35.1" customHeight="1">
      <c r="B192" s="276" t="s">
        <v>2151</v>
      </c>
      <c r="C192" s="276" t="s">
        <v>2151</v>
      </c>
      <c r="D192" s="279" t="s">
        <v>2211</v>
      </c>
      <c r="E192" s="280" t="s">
        <v>1775</v>
      </c>
      <c r="F192" s="280" t="s">
        <v>1781</v>
      </c>
      <c r="G192" s="281" t="s">
        <v>1757</v>
      </c>
      <c r="H192" s="280" t="s">
        <v>1748</v>
      </c>
      <c r="I192" s="282" t="s">
        <v>1758</v>
      </c>
      <c r="J192" s="282" t="s">
        <v>2215</v>
      </c>
      <c r="K192" s="283" t="s">
        <v>1783</v>
      </c>
      <c r="L192" s="284" t="s">
        <v>1783</v>
      </c>
    </row>
    <row r="193" spans="2:12" ht="35.1" customHeight="1">
      <c r="B193" s="276" t="s">
        <v>2152</v>
      </c>
      <c r="C193" s="276" t="s">
        <v>2152</v>
      </c>
      <c r="D193" s="279" t="s">
        <v>2211</v>
      </c>
      <c r="E193" s="280" t="s">
        <v>1775</v>
      </c>
      <c r="F193" s="280" t="s">
        <v>1781</v>
      </c>
      <c r="G193" s="281" t="s">
        <v>1757</v>
      </c>
      <c r="H193" s="280" t="s">
        <v>1748</v>
      </c>
      <c r="I193" s="282" t="s">
        <v>1758</v>
      </c>
      <c r="J193" s="282" t="s">
        <v>2215</v>
      </c>
      <c r="K193" s="283" t="s">
        <v>1783</v>
      </c>
      <c r="L193" s="284" t="s">
        <v>1783</v>
      </c>
    </row>
    <row r="194" spans="2:12" ht="35.1" customHeight="1">
      <c r="B194" s="276" t="s">
        <v>2153</v>
      </c>
      <c r="C194" s="276" t="s">
        <v>2153</v>
      </c>
      <c r="D194" s="279" t="s">
        <v>2211</v>
      </c>
      <c r="E194" s="280" t="s">
        <v>1775</v>
      </c>
      <c r="F194" s="280" t="s">
        <v>1781</v>
      </c>
      <c r="G194" s="281" t="s">
        <v>1757</v>
      </c>
      <c r="H194" s="280" t="s">
        <v>1748</v>
      </c>
      <c r="I194" s="282" t="s">
        <v>1758</v>
      </c>
      <c r="J194" s="282" t="s">
        <v>2215</v>
      </c>
      <c r="K194" s="283" t="s">
        <v>1783</v>
      </c>
      <c r="L194" s="284" t="s">
        <v>1783</v>
      </c>
    </row>
    <row r="195" spans="2:12" ht="35.1" customHeight="1">
      <c r="B195" s="276" t="s">
        <v>2154</v>
      </c>
      <c r="C195" s="276" t="s">
        <v>2154</v>
      </c>
      <c r="D195" s="279" t="s">
        <v>2211</v>
      </c>
      <c r="E195" s="280" t="s">
        <v>1775</v>
      </c>
      <c r="F195" s="280" t="s">
        <v>1781</v>
      </c>
      <c r="G195" s="281" t="s">
        <v>1757</v>
      </c>
      <c r="H195" s="280" t="s">
        <v>1748</v>
      </c>
      <c r="I195" s="282" t="s">
        <v>1758</v>
      </c>
      <c r="J195" s="282" t="s">
        <v>2215</v>
      </c>
      <c r="K195" s="283" t="s">
        <v>1783</v>
      </c>
      <c r="L195" s="284" t="s">
        <v>1783</v>
      </c>
    </row>
    <row r="196" spans="2:12" ht="35.1" customHeight="1">
      <c r="B196" s="276" t="s">
        <v>2155</v>
      </c>
      <c r="C196" s="276" t="s">
        <v>2155</v>
      </c>
      <c r="D196" s="279" t="s">
        <v>2211</v>
      </c>
      <c r="E196" s="280" t="s">
        <v>1775</v>
      </c>
      <c r="F196" s="280" t="s">
        <v>1781</v>
      </c>
      <c r="G196" s="281" t="s">
        <v>1757</v>
      </c>
      <c r="H196" s="280" t="s">
        <v>1748</v>
      </c>
      <c r="I196" s="282" t="s">
        <v>1758</v>
      </c>
      <c r="J196" s="282" t="s">
        <v>2215</v>
      </c>
      <c r="K196" s="283" t="s">
        <v>1783</v>
      </c>
      <c r="L196" s="284" t="s">
        <v>1783</v>
      </c>
    </row>
    <row r="197" spans="2:12" ht="35.1" customHeight="1">
      <c r="B197" s="276" t="s">
        <v>2156</v>
      </c>
      <c r="C197" s="276" t="s">
        <v>2156</v>
      </c>
      <c r="D197" s="279" t="s">
        <v>2211</v>
      </c>
      <c r="E197" s="280" t="s">
        <v>1775</v>
      </c>
      <c r="F197" s="280" t="s">
        <v>1781</v>
      </c>
      <c r="G197" s="281" t="s">
        <v>1757</v>
      </c>
      <c r="H197" s="280" t="s">
        <v>1748</v>
      </c>
      <c r="I197" s="282" t="s">
        <v>1758</v>
      </c>
      <c r="J197" s="282" t="s">
        <v>2215</v>
      </c>
      <c r="K197" s="283" t="s">
        <v>1783</v>
      </c>
      <c r="L197" s="284" t="s">
        <v>1783</v>
      </c>
    </row>
    <row r="198" spans="2:12" ht="35.1" customHeight="1">
      <c r="B198" s="276" t="s">
        <v>2157</v>
      </c>
      <c r="C198" s="276" t="s">
        <v>2157</v>
      </c>
      <c r="D198" s="279" t="s">
        <v>2211</v>
      </c>
      <c r="E198" s="280" t="s">
        <v>1775</v>
      </c>
      <c r="F198" s="280" t="s">
        <v>1781</v>
      </c>
      <c r="G198" s="281" t="s">
        <v>1757</v>
      </c>
      <c r="H198" s="280" t="s">
        <v>1748</v>
      </c>
      <c r="I198" s="282" t="s">
        <v>1758</v>
      </c>
      <c r="J198" s="282" t="s">
        <v>2215</v>
      </c>
      <c r="K198" s="283" t="s">
        <v>1783</v>
      </c>
      <c r="L198" s="284" t="s">
        <v>1783</v>
      </c>
    </row>
    <row r="199" spans="2:12" ht="35.1" customHeight="1">
      <c r="B199" s="276" t="s">
        <v>2158</v>
      </c>
      <c r="C199" s="276" t="s">
        <v>2158</v>
      </c>
      <c r="D199" s="279" t="s">
        <v>2211</v>
      </c>
      <c r="E199" s="280" t="s">
        <v>1775</v>
      </c>
      <c r="F199" s="280" t="s">
        <v>1781</v>
      </c>
      <c r="G199" s="281" t="s">
        <v>1757</v>
      </c>
      <c r="H199" s="280" t="s">
        <v>1748</v>
      </c>
      <c r="I199" s="282" t="s">
        <v>1758</v>
      </c>
      <c r="J199" s="282" t="s">
        <v>2215</v>
      </c>
      <c r="K199" s="283" t="s">
        <v>1783</v>
      </c>
      <c r="L199" s="284" t="s">
        <v>1783</v>
      </c>
    </row>
    <row r="200" spans="2:12" ht="35.1" customHeight="1">
      <c r="B200" s="276" t="s">
        <v>2159</v>
      </c>
      <c r="C200" s="276" t="s">
        <v>2159</v>
      </c>
      <c r="D200" s="279" t="s">
        <v>2211</v>
      </c>
      <c r="E200" s="280" t="s">
        <v>1775</v>
      </c>
      <c r="F200" s="280" t="s">
        <v>1781</v>
      </c>
      <c r="G200" s="281" t="s">
        <v>1757</v>
      </c>
      <c r="H200" s="280" t="s">
        <v>1748</v>
      </c>
      <c r="I200" s="282" t="s">
        <v>1758</v>
      </c>
      <c r="J200" s="282" t="s">
        <v>2215</v>
      </c>
      <c r="K200" s="283" t="s">
        <v>1783</v>
      </c>
      <c r="L200" s="284" t="s">
        <v>1783</v>
      </c>
    </row>
    <row r="201" spans="2:12" ht="35.1" customHeight="1">
      <c r="B201" s="276" t="s">
        <v>2160</v>
      </c>
      <c r="C201" s="276" t="s">
        <v>2160</v>
      </c>
      <c r="D201" s="279" t="s">
        <v>2211</v>
      </c>
      <c r="E201" s="280" t="s">
        <v>1775</v>
      </c>
      <c r="F201" s="280" t="s">
        <v>1781</v>
      </c>
      <c r="G201" s="281" t="s">
        <v>1757</v>
      </c>
      <c r="H201" s="280" t="s">
        <v>1748</v>
      </c>
      <c r="I201" s="282" t="s">
        <v>1758</v>
      </c>
      <c r="J201" s="282" t="s">
        <v>2215</v>
      </c>
      <c r="K201" s="283" t="s">
        <v>1783</v>
      </c>
      <c r="L201" s="284" t="s">
        <v>1783</v>
      </c>
    </row>
    <row r="202" spans="2:12" ht="35.1" customHeight="1">
      <c r="B202" s="276" t="s">
        <v>2161</v>
      </c>
      <c r="C202" s="276" t="s">
        <v>2161</v>
      </c>
      <c r="D202" s="279" t="s">
        <v>2211</v>
      </c>
      <c r="E202" s="280" t="s">
        <v>1775</v>
      </c>
      <c r="F202" s="280" t="s">
        <v>1781</v>
      </c>
      <c r="G202" s="281" t="s">
        <v>1757</v>
      </c>
      <c r="H202" s="280" t="s">
        <v>1748</v>
      </c>
      <c r="I202" s="282" t="s">
        <v>1758</v>
      </c>
      <c r="J202" s="282" t="s">
        <v>2215</v>
      </c>
      <c r="K202" s="283" t="s">
        <v>1783</v>
      </c>
      <c r="L202" s="284" t="s">
        <v>1783</v>
      </c>
    </row>
    <row r="203" spans="2:12" ht="35.1" customHeight="1">
      <c r="B203" s="276" t="s">
        <v>2162</v>
      </c>
      <c r="C203" s="276" t="s">
        <v>2162</v>
      </c>
      <c r="D203" s="279" t="s">
        <v>2211</v>
      </c>
      <c r="E203" s="280" t="s">
        <v>1775</v>
      </c>
      <c r="F203" s="280" t="s">
        <v>1781</v>
      </c>
      <c r="G203" s="281" t="s">
        <v>1757</v>
      </c>
      <c r="H203" s="280" t="s">
        <v>1748</v>
      </c>
      <c r="I203" s="282" t="s">
        <v>1758</v>
      </c>
      <c r="J203" s="282" t="s">
        <v>2215</v>
      </c>
      <c r="K203" s="283" t="s">
        <v>1783</v>
      </c>
      <c r="L203" s="284" t="s">
        <v>1783</v>
      </c>
    </row>
    <row r="204" spans="2:12" ht="35.1" customHeight="1">
      <c r="B204" s="276" t="s">
        <v>2155</v>
      </c>
      <c r="C204" s="276" t="s">
        <v>2155</v>
      </c>
      <c r="D204" s="279" t="s">
        <v>2211</v>
      </c>
      <c r="E204" s="280" t="s">
        <v>1775</v>
      </c>
      <c r="F204" s="280" t="s">
        <v>1781</v>
      </c>
      <c r="G204" s="281" t="s">
        <v>1757</v>
      </c>
      <c r="H204" s="280" t="s">
        <v>1748</v>
      </c>
      <c r="I204" s="282" t="s">
        <v>1758</v>
      </c>
      <c r="J204" s="282" t="s">
        <v>2215</v>
      </c>
      <c r="K204" s="283" t="s">
        <v>1783</v>
      </c>
      <c r="L204" s="284" t="s">
        <v>1783</v>
      </c>
    </row>
    <row r="205" spans="2:12" ht="35.1" customHeight="1">
      <c r="B205" s="276" t="s">
        <v>2163</v>
      </c>
      <c r="C205" s="276" t="s">
        <v>2163</v>
      </c>
      <c r="D205" s="279" t="s">
        <v>2211</v>
      </c>
      <c r="E205" s="280" t="s">
        <v>1775</v>
      </c>
      <c r="F205" s="280" t="s">
        <v>1781</v>
      </c>
      <c r="G205" s="281" t="s">
        <v>1757</v>
      </c>
      <c r="H205" s="280" t="s">
        <v>1748</v>
      </c>
      <c r="I205" s="282" t="s">
        <v>1758</v>
      </c>
      <c r="J205" s="282" t="s">
        <v>2215</v>
      </c>
      <c r="K205" s="283" t="s">
        <v>1783</v>
      </c>
      <c r="L205" s="284" t="s">
        <v>1783</v>
      </c>
    </row>
    <row r="206" spans="2:12" ht="35.1" customHeight="1">
      <c r="B206" s="276" t="s">
        <v>2164</v>
      </c>
      <c r="C206" s="276" t="s">
        <v>2164</v>
      </c>
      <c r="D206" s="279" t="s">
        <v>2211</v>
      </c>
      <c r="E206" s="280" t="s">
        <v>1775</v>
      </c>
      <c r="F206" s="280" t="s">
        <v>1781</v>
      </c>
      <c r="G206" s="281" t="s">
        <v>1757</v>
      </c>
      <c r="H206" s="280" t="s">
        <v>1748</v>
      </c>
      <c r="I206" s="282" t="s">
        <v>1758</v>
      </c>
      <c r="J206" s="282" t="s">
        <v>2215</v>
      </c>
      <c r="K206" s="283" t="s">
        <v>1783</v>
      </c>
      <c r="L206" s="284" t="s">
        <v>1783</v>
      </c>
    </row>
    <row r="207" spans="2:12" ht="35.1" customHeight="1">
      <c r="B207" s="276" t="s">
        <v>2165</v>
      </c>
      <c r="C207" s="276" t="s">
        <v>2165</v>
      </c>
      <c r="D207" s="279" t="s">
        <v>2211</v>
      </c>
      <c r="E207" s="280" t="s">
        <v>1775</v>
      </c>
      <c r="F207" s="280" t="s">
        <v>1781</v>
      </c>
      <c r="G207" s="281" t="s">
        <v>1757</v>
      </c>
      <c r="H207" s="280" t="s">
        <v>1748</v>
      </c>
      <c r="I207" s="282" t="s">
        <v>1758</v>
      </c>
      <c r="J207" s="282" t="s">
        <v>2215</v>
      </c>
      <c r="K207" s="283" t="s">
        <v>1783</v>
      </c>
      <c r="L207" s="284" t="s">
        <v>1783</v>
      </c>
    </row>
    <row r="208" spans="2:12" ht="35.1" customHeight="1">
      <c r="B208" s="276" t="s">
        <v>2166</v>
      </c>
      <c r="C208" s="276" t="s">
        <v>2166</v>
      </c>
      <c r="D208" s="279" t="s">
        <v>2211</v>
      </c>
      <c r="E208" s="280" t="s">
        <v>1775</v>
      </c>
      <c r="F208" s="280" t="s">
        <v>1781</v>
      </c>
      <c r="G208" s="281" t="s">
        <v>1757</v>
      </c>
      <c r="H208" s="280" t="s">
        <v>1748</v>
      </c>
      <c r="I208" s="282" t="s">
        <v>1758</v>
      </c>
      <c r="J208" s="282" t="s">
        <v>2215</v>
      </c>
      <c r="K208" s="283" t="s">
        <v>1783</v>
      </c>
      <c r="L208" s="284" t="s">
        <v>1783</v>
      </c>
    </row>
    <row r="209" spans="2:12" ht="35.1" customHeight="1">
      <c r="B209" s="276" t="s">
        <v>2167</v>
      </c>
      <c r="C209" s="276" t="s">
        <v>2167</v>
      </c>
      <c r="D209" s="279" t="s">
        <v>2211</v>
      </c>
      <c r="E209" s="280" t="s">
        <v>1775</v>
      </c>
      <c r="F209" s="280" t="s">
        <v>1781</v>
      </c>
      <c r="G209" s="281" t="s">
        <v>1757</v>
      </c>
      <c r="H209" s="280" t="s">
        <v>1748</v>
      </c>
      <c r="I209" s="282" t="s">
        <v>1758</v>
      </c>
      <c r="J209" s="282" t="s">
        <v>2215</v>
      </c>
      <c r="K209" s="283" t="s">
        <v>1783</v>
      </c>
      <c r="L209" s="284" t="s">
        <v>1783</v>
      </c>
    </row>
    <row r="210" spans="2:12" ht="35.1" customHeight="1">
      <c r="B210" s="276" t="s">
        <v>2168</v>
      </c>
      <c r="C210" s="276" t="s">
        <v>2168</v>
      </c>
      <c r="D210" s="279" t="s">
        <v>2211</v>
      </c>
      <c r="E210" s="280" t="s">
        <v>1775</v>
      </c>
      <c r="F210" s="280" t="s">
        <v>1781</v>
      </c>
      <c r="G210" s="281" t="s">
        <v>1757</v>
      </c>
      <c r="H210" s="280" t="s">
        <v>1748</v>
      </c>
      <c r="I210" s="282" t="s">
        <v>1758</v>
      </c>
      <c r="J210" s="282" t="s">
        <v>2215</v>
      </c>
      <c r="K210" s="283" t="s">
        <v>1783</v>
      </c>
      <c r="L210" s="284" t="s">
        <v>1783</v>
      </c>
    </row>
    <row r="211" spans="2:12" ht="35.1" customHeight="1">
      <c r="B211" s="276" t="s">
        <v>2169</v>
      </c>
      <c r="C211" s="276" t="s">
        <v>2169</v>
      </c>
      <c r="D211" s="279" t="s">
        <v>2211</v>
      </c>
      <c r="E211" s="280" t="s">
        <v>1775</v>
      </c>
      <c r="F211" s="280" t="s">
        <v>1781</v>
      </c>
      <c r="G211" s="281" t="s">
        <v>1757</v>
      </c>
      <c r="H211" s="280" t="s">
        <v>1748</v>
      </c>
      <c r="I211" s="282" t="s">
        <v>1758</v>
      </c>
      <c r="J211" s="282" t="s">
        <v>2215</v>
      </c>
      <c r="K211" s="283" t="s">
        <v>1783</v>
      </c>
      <c r="L211" s="284" t="s">
        <v>1783</v>
      </c>
    </row>
    <row r="212" spans="2:12" ht="35.1" customHeight="1">
      <c r="B212" s="276" t="s">
        <v>2170</v>
      </c>
      <c r="C212" s="276" t="s">
        <v>2170</v>
      </c>
      <c r="D212" s="279" t="s">
        <v>2211</v>
      </c>
      <c r="E212" s="280" t="s">
        <v>1775</v>
      </c>
      <c r="F212" s="280" t="s">
        <v>1781</v>
      </c>
      <c r="G212" s="281" t="s">
        <v>1757</v>
      </c>
      <c r="H212" s="280" t="s">
        <v>1748</v>
      </c>
      <c r="I212" s="282" t="s">
        <v>1758</v>
      </c>
      <c r="J212" s="282" t="s">
        <v>2215</v>
      </c>
      <c r="K212" s="283" t="s">
        <v>1783</v>
      </c>
      <c r="L212" s="284" t="s">
        <v>1783</v>
      </c>
    </row>
    <row r="213" spans="2:12" ht="35.1" customHeight="1">
      <c r="B213" s="276" t="s">
        <v>2171</v>
      </c>
      <c r="C213" s="276" t="s">
        <v>2171</v>
      </c>
      <c r="D213" s="279" t="s">
        <v>2211</v>
      </c>
      <c r="E213" s="280" t="s">
        <v>1775</v>
      </c>
      <c r="F213" s="280" t="s">
        <v>1781</v>
      </c>
      <c r="G213" s="281" t="s">
        <v>1757</v>
      </c>
      <c r="H213" s="280" t="s">
        <v>1748</v>
      </c>
      <c r="I213" s="282" t="s">
        <v>1758</v>
      </c>
      <c r="J213" s="282" t="s">
        <v>2215</v>
      </c>
      <c r="K213" s="283" t="s">
        <v>1783</v>
      </c>
      <c r="L213" s="284" t="s">
        <v>1783</v>
      </c>
    </row>
    <row r="214" spans="2:12" ht="35.1" customHeight="1">
      <c r="B214" s="276" t="s">
        <v>2172</v>
      </c>
      <c r="C214" s="276" t="s">
        <v>2172</v>
      </c>
      <c r="D214" s="279" t="s">
        <v>2211</v>
      </c>
      <c r="E214" s="280" t="s">
        <v>1775</v>
      </c>
      <c r="F214" s="280" t="s">
        <v>1781</v>
      </c>
      <c r="G214" s="281" t="s">
        <v>1757</v>
      </c>
      <c r="H214" s="280" t="s">
        <v>1748</v>
      </c>
      <c r="I214" s="282" t="s">
        <v>1758</v>
      </c>
      <c r="J214" s="282" t="s">
        <v>2215</v>
      </c>
      <c r="K214" s="283" t="s">
        <v>1783</v>
      </c>
      <c r="L214" s="284" t="s">
        <v>1783</v>
      </c>
    </row>
    <row r="215" spans="2:12" ht="35.1" customHeight="1">
      <c r="B215" s="276" t="s">
        <v>2173</v>
      </c>
      <c r="C215" s="276" t="s">
        <v>2173</v>
      </c>
      <c r="D215" s="279" t="s">
        <v>2211</v>
      </c>
      <c r="E215" s="280" t="s">
        <v>1775</v>
      </c>
      <c r="F215" s="280" t="s">
        <v>1781</v>
      </c>
      <c r="G215" s="281" t="s">
        <v>1757</v>
      </c>
      <c r="H215" s="280" t="s">
        <v>1748</v>
      </c>
      <c r="I215" s="282" t="s">
        <v>1758</v>
      </c>
      <c r="J215" s="282" t="s">
        <v>2215</v>
      </c>
      <c r="K215" s="283" t="s">
        <v>1783</v>
      </c>
      <c r="L215" s="284" t="s">
        <v>1783</v>
      </c>
    </row>
    <row r="216" spans="2:12" ht="35.1" customHeight="1">
      <c r="B216" s="276" t="s">
        <v>2174</v>
      </c>
      <c r="C216" s="276" t="s">
        <v>2174</v>
      </c>
      <c r="D216" s="279" t="s">
        <v>2211</v>
      </c>
      <c r="E216" s="280" t="s">
        <v>1775</v>
      </c>
      <c r="F216" s="280" t="s">
        <v>1781</v>
      </c>
      <c r="G216" s="281" t="s">
        <v>1757</v>
      </c>
      <c r="H216" s="280" t="s">
        <v>1748</v>
      </c>
      <c r="I216" s="282" t="s">
        <v>1758</v>
      </c>
      <c r="J216" s="282" t="s">
        <v>2215</v>
      </c>
      <c r="K216" s="283" t="s">
        <v>1783</v>
      </c>
      <c r="L216" s="284" t="s">
        <v>1783</v>
      </c>
    </row>
    <row r="217" spans="2:12" ht="35.1" customHeight="1">
      <c r="B217" s="276" t="s">
        <v>2175</v>
      </c>
      <c r="C217" s="276" t="s">
        <v>2175</v>
      </c>
      <c r="D217" s="279" t="s">
        <v>2211</v>
      </c>
      <c r="E217" s="280" t="s">
        <v>1775</v>
      </c>
      <c r="F217" s="280" t="s">
        <v>1781</v>
      </c>
      <c r="G217" s="281" t="s">
        <v>1757</v>
      </c>
      <c r="H217" s="280" t="s">
        <v>1748</v>
      </c>
      <c r="I217" s="282" t="s">
        <v>1758</v>
      </c>
      <c r="J217" s="282" t="s">
        <v>2215</v>
      </c>
      <c r="K217" s="283" t="s">
        <v>1783</v>
      </c>
      <c r="L217" s="284" t="s">
        <v>1783</v>
      </c>
    </row>
    <row r="218" spans="2:12" ht="35.1" customHeight="1">
      <c r="B218" s="276" t="s">
        <v>2176</v>
      </c>
      <c r="C218" s="276" t="s">
        <v>2176</v>
      </c>
      <c r="D218" s="279" t="s">
        <v>2211</v>
      </c>
      <c r="E218" s="280" t="s">
        <v>1775</v>
      </c>
      <c r="F218" s="280" t="s">
        <v>1781</v>
      </c>
      <c r="G218" s="281" t="s">
        <v>1757</v>
      </c>
      <c r="H218" s="280" t="s">
        <v>1748</v>
      </c>
      <c r="I218" s="282" t="s">
        <v>1758</v>
      </c>
      <c r="J218" s="282" t="s">
        <v>2215</v>
      </c>
      <c r="K218" s="283" t="s">
        <v>1783</v>
      </c>
      <c r="L218" s="284" t="s">
        <v>1783</v>
      </c>
    </row>
    <row r="219" spans="2:12" ht="35.1" customHeight="1">
      <c r="B219" s="276" t="s">
        <v>2177</v>
      </c>
      <c r="C219" s="276" t="s">
        <v>2177</v>
      </c>
      <c r="D219" s="279" t="s">
        <v>2211</v>
      </c>
      <c r="E219" s="280" t="s">
        <v>1775</v>
      </c>
      <c r="F219" s="280" t="s">
        <v>1781</v>
      </c>
      <c r="G219" s="281" t="s">
        <v>1757</v>
      </c>
      <c r="H219" s="280" t="s">
        <v>1748</v>
      </c>
      <c r="I219" s="282" t="s">
        <v>1758</v>
      </c>
      <c r="J219" s="282" t="s">
        <v>2215</v>
      </c>
      <c r="K219" s="283" t="s">
        <v>1783</v>
      </c>
      <c r="L219" s="284" t="s">
        <v>1783</v>
      </c>
    </row>
    <row r="220" spans="2:12" ht="35.1" customHeight="1">
      <c r="B220" s="276" t="s">
        <v>2178</v>
      </c>
      <c r="C220" s="276" t="s">
        <v>2178</v>
      </c>
      <c r="D220" s="279" t="s">
        <v>2211</v>
      </c>
      <c r="E220" s="280" t="s">
        <v>1775</v>
      </c>
      <c r="F220" s="280" t="s">
        <v>1781</v>
      </c>
      <c r="G220" s="281" t="s">
        <v>1757</v>
      </c>
      <c r="H220" s="280" t="s">
        <v>1748</v>
      </c>
      <c r="I220" s="282" t="s">
        <v>1758</v>
      </c>
      <c r="J220" s="282" t="s">
        <v>2215</v>
      </c>
      <c r="K220" s="283" t="s">
        <v>1783</v>
      </c>
      <c r="L220" s="284" t="s">
        <v>1783</v>
      </c>
    </row>
    <row r="221" spans="2:12" ht="35.1" customHeight="1">
      <c r="B221" s="276" t="s">
        <v>2179</v>
      </c>
      <c r="C221" s="276" t="s">
        <v>2179</v>
      </c>
      <c r="D221" s="279" t="s">
        <v>2211</v>
      </c>
      <c r="E221" s="280" t="s">
        <v>1775</v>
      </c>
      <c r="F221" s="280" t="s">
        <v>1781</v>
      </c>
      <c r="G221" s="281" t="s">
        <v>1757</v>
      </c>
      <c r="H221" s="280" t="s">
        <v>1748</v>
      </c>
      <c r="I221" s="282" t="s">
        <v>1758</v>
      </c>
      <c r="J221" s="282" t="s">
        <v>2215</v>
      </c>
      <c r="K221" s="283" t="s">
        <v>1783</v>
      </c>
      <c r="L221" s="284" t="s">
        <v>1783</v>
      </c>
    </row>
    <row r="222" spans="2:12" ht="35.1" customHeight="1">
      <c r="B222" s="276" t="s">
        <v>2180</v>
      </c>
      <c r="C222" s="276" t="s">
        <v>2180</v>
      </c>
      <c r="D222" s="279" t="s">
        <v>2211</v>
      </c>
      <c r="E222" s="280" t="s">
        <v>1775</v>
      </c>
      <c r="F222" s="280" t="s">
        <v>1781</v>
      </c>
      <c r="G222" s="281" t="s">
        <v>1757</v>
      </c>
      <c r="H222" s="280" t="s">
        <v>1748</v>
      </c>
      <c r="I222" s="282" t="s">
        <v>1758</v>
      </c>
      <c r="J222" s="282" t="s">
        <v>2215</v>
      </c>
      <c r="K222" s="283" t="s">
        <v>1783</v>
      </c>
      <c r="L222" s="284" t="s">
        <v>1783</v>
      </c>
    </row>
    <row r="223" spans="2:12" ht="35.1" customHeight="1">
      <c r="B223" s="276" t="s">
        <v>2181</v>
      </c>
      <c r="C223" s="276" t="s">
        <v>2181</v>
      </c>
      <c r="D223" s="279" t="s">
        <v>2211</v>
      </c>
      <c r="E223" s="280" t="s">
        <v>1775</v>
      </c>
      <c r="F223" s="280" t="s">
        <v>1781</v>
      </c>
      <c r="G223" s="281" t="s">
        <v>1757</v>
      </c>
      <c r="H223" s="280" t="s">
        <v>1748</v>
      </c>
      <c r="I223" s="282" t="s">
        <v>1758</v>
      </c>
      <c r="J223" s="282" t="s">
        <v>2215</v>
      </c>
      <c r="K223" s="283" t="s">
        <v>1783</v>
      </c>
      <c r="L223" s="284" t="s">
        <v>1783</v>
      </c>
    </row>
    <row r="224" spans="2:12" ht="35.1" customHeight="1">
      <c r="B224" s="276" t="s">
        <v>2182</v>
      </c>
      <c r="C224" s="276" t="s">
        <v>2182</v>
      </c>
      <c r="D224" s="279" t="s">
        <v>2211</v>
      </c>
      <c r="E224" s="280" t="s">
        <v>1775</v>
      </c>
      <c r="F224" s="280" t="s">
        <v>1781</v>
      </c>
      <c r="G224" s="281" t="s">
        <v>1757</v>
      </c>
      <c r="H224" s="280" t="s">
        <v>1748</v>
      </c>
      <c r="I224" s="282" t="s">
        <v>1758</v>
      </c>
      <c r="J224" s="282" t="s">
        <v>2215</v>
      </c>
      <c r="K224" s="283" t="s">
        <v>1783</v>
      </c>
      <c r="L224" s="284" t="s">
        <v>1783</v>
      </c>
    </row>
    <row r="225" spans="2:12" ht="35.1" customHeight="1">
      <c r="B225" s="276" t="s">
        <v>2183</v>
      </c>
      <c r="C225" s="276" t="s">
        <v>2183</v>
      </c>
      <c r="D225" s="279" t="s">
        <v>2211</v>
      </c>
      <c r="E225" s="280" t="s">
        <v>1775</v>
      </c>
      <c r="F225" s="280" t="s">
        <v>1781</v>
      </c>
      <c r="G225" s="281" t="s">
        <v>1757</v>
      </c>
      <c r="H225" s="280" t="s">
        <v>1748</v>
      </c>
      <c r="I225" s="282" t="s">
        <v>1758</v>
      </c>
      <c r="J225" s="282" t="s">
        <v>2215</v>
      </c>
      <c r="K225" s="283" t="s">
        <v>1783</v>
      </c>
      <c r="L225" s="284" t="s">
        <v>1783</v>
      </c>
    </row>
    <row r="226" spans="2:12" ht="35.1" customHeight="1">
      <c r="B226" s="276" t="s">
        <v>2184</v>
      </c>
      <c r="C226" s="276" t="s">
        <v>2184</v>
      </c>
      <c r="D226" s="279" t="s">
        <v>2211</v>
      </c>
      <c r="E226" s="280" t="s">
        <v>1775</v>
      </c>
      <c r="F226" s="280" t="s">
        <v>1781</v>
      </c>
      <c r="G226" s="281" t="s">
        <v>1757</v>
      </c>
      <c r="H226" s="280" t="s">
        <v>1748</v>
      </c>
      <c r="I226" s="282" t="s">
        <v>1758</v>
      </c>
      <c r="J226" s="282" t="s">
        <v>2215</v>
      </c>
      <c r="K226" s="283" t="s">
        <v>1783</v>
      </c>
      <c r="L226" s="284" t="s">
        <v>1783</v>
      </c>
    </row>
    <row r="227" spans="2:12" ht="35.1" customHeight="1">
      <c r="B227" s="276" t="s">
        <v>2185</v>
      </c>
      <c r="C227" s="276" t="s">
        <v>2185</v>
      </c>
      <c r="D227" s="279" t="s">
        <v>2211</v>
      </c>
      <c r="E227" s="280" t="s">
        <v>1775</v>
      </c>
      <c r="F227" s="280" t="s">
        <v>1781</v>
      </c>
      <c r="G227" s="281" t="s">
        <v>1757</v>
      </c>
      <c r="H227" s="280" t="s">
        <v>1748</v>
      </c>
      <c r="I227" s="282" t="s">
        <v>1758</v>
      </c>
      <c r="J227" s="282" t="s">
        <v>2215</v>
      </c>
      <c r="K227" s="283" t="s">
        <v>1783</v>
      </c>
      <c r="L227" s="284" t="s">
        <v>1783</v>
      </c>
    </row>
    <row r="228" spans="2:12" ht="35.1" customHeight="1">
      <c r="B228" s="276" t="s">
        <v>2186</v>
      </c>
      <c r="C228" s="276" t="s">
        <v>2186</v>
      </c>
      <c r="D228" s="279" t="s">
        <v>2211</v>
      </c>
      <c r="E228" s="280" t="s">
        <v>1775</v>
      </c>
      <c r="F228" s="280" t="s">
        <v>1781</v>
      </c>
      <c r="G228" s="281" t="s">
        <v>1757</v>
      </c>
      <c r="H228" s="280" t="s">
        <v>1748</v>
      </c>
      <c r="I228" s="282" t="s">
        <v>1758</v>
      </c>
      <c r="J228" s="282" t="s">
        <v>2215</v>
      </c>
      <c r="K228" s="283" t="s">
        <v>1783</v>
      </c>
      <c r="L228" s="284" t="s">
        <v>1783</v>
      </c>
    </row>
    <row r="229" spans="2:12" ht="35.1" customHeight="1">
      <c r="B229" s="276" t="s">
        <v>2187</v>
      </c>
      <c r="C229" s="276" t="s">
        <v>2187</v>
      </c>
      <c r="D229" s="279" t="s">
        <v>2211</v>
      </c>
      <c r="E229" s="280" t="s">
        <v>1775</v>
      </c>
      <c r="F229" s="280" t="s">
        <v>1781</v>
      </c>
      <c r="G229" s="281" t="s">
        <v>1757</v>
      </c>
      <c r="H229" s="280" t="s">
        <v>1748</v>
      </c>
      <c r="I229" s="282" t="s">
        <v>1758</v>
      </c>
      <c r="J229" s="282" t="s">
        <v>2215</v>
      </c>
      <c r="K229" s="283" t="s">
        <v>1783</v>
      </c>
      <c r="L229" s="284" t="s">
        <v>1783</v>
      </c>
    </row>
    <row r="230" spans="2:12" ht="35.1" customHeight="1">
      <c r="B230" s="276" t="s">
        <v>2188</v>
      </c>
      <c r="C230" s="276" t="s">
        <v>2188</v>
      </c>
      <c r="D230" s="279" t="s">
        <v>2211</v>
      </c>
      <c r="E230" s="280" t="s">
        <v>1775</v>
      </c>
      <c r="F230" s="280" t="s">
        <v>1781</v>
      </c>
      <c r="G230" s="281" t="s">
        <v>1757</v>
      </c>
      <c r="H230" s="280" t="s">
        <v>1748</v>
      </c>
      <c r="I230" s="282" t="s">
        <v>1758</v>
      </c>
      <c r="J230" s="282" t="s">
        <v>2215</v>
      </c>
      <c r="K230" s="283" t="s">
        <v>1783</v>
      </c>
      <c r="L230" s="284" t="s">
        <v>1783</v>
      </c>
    </row>
    <row r="231" spans="2:12" ht="35.1" customHeight="1">
      <c r="B231" s="276" t="s">
        <v>2189</v>
      </c>
      <c r="C231" s="276" t="s">
        <v>2189</v>
      </c>
      <c r="D231" s="279" t="s">
        <v>2211</v>
      </c>
      <c r="E231" s="280" t="s">
        <v>1775</v>
      </c>
      <c r="F231" s="280" t="s">
        <v>1781</v>
      </c>
      <c r="G231" s="281" t="s">
        <v>1757</v>
      </c>
      <c r="H231" s="280" t="s">
        <v>1748</v>
      </c>
      <c r="I231" s="282" t="s">
        <v>1758</v>
      </c>
      <c r="J231" s="282" t="s">
        <v>2215</v>
      </c>
      <c r="K231" s="283" t="s">
        <v>1783</v>
      </c>
      <c r="L231" s="284" t="s">
        <v>1783</v>
      </c>
    </row>
    <row r="232" spans="2:12" ht="35.1" customHeight="1">
      <c r="B232" s="276" t="s">
        <v>2190</v>
      </c>
      <c r="C232" s="276" t="s">
        <v>2190</v>
      </c>
      <c r="D232" s="279" t="s">
        <v>2211</v>
      </c>
      <c r="E232" s="280" t="s">
        <v>1775</v>
      </c>
      <c r="F232" s="280" t="s">
        <v>1781</v>
      </c>
      <c r="G232" s="281" t="s">
        <v>1757</v>
      </c>
      <c r="H232" s="280" t="s">
        <v>1748</v>
      </c>
      <c r="I232" s="282" t="s">
        <v>1758</v>
      </c>
      <c r="J232" s="282" t="s">
        <v>2215</v>
      </c>
      <c r="K232" s="283" t="s">
        <v>1783</v>
      </c>
      <c r="L232" s="284" t="s">
        <v>1783</v>
      </c>
    </row>
    <row r="233" spans="2:12" ht="35.1" customHeight="1">
      <c r="B233" s="276" t="s">
        <v>2191</v>
      </c>
      <c r="C233" s="276" t="s">
        <v>2191</v>
      </c>
      <c r="D233" s="279" t="s">
        <v>2211</v>
      </c>
      <c r="E233" s="280" t="s">
        <v>1775</v>
      </c>
      <c r="F233" s="280" t="s">
        <v>1781</v>
      </c>
      <c r="G233" s="281" t="s">
        <v>1757</v>
      </c>
      <c r="H233" s="280" t="s">
        <v>1748</v>
      </c>
      <c r="I233" s="282" t="s">
        <v>1758</v>
      </c>
      <c r="J233" s="282" t="s">
        <v>2215</v>
      </c>
      <c r="K233" s="283" t="s">
        <v>1783</v>
      </c>
      <c r="L233" s="284" t="s">
        <v>1783</v>
      </c>
    </row>
    <row r="234" spans="2:12" ht="35.1" customHeight="1">
      <c r="B234" s="276" t="s">
        <v>2192</v>
      </c>
      <c r="C234" s="276" t="s">
        <v>2192</v>
      </c>
      <c r="D234" s="279" t="s">
        <v>2211</v>
      </c>
      <c r="E234" s="280" t="s">
        <v>1775</v>
      </c>
      <c r="F234" s="280" t="s">
        <v>1781</v>
      </c>
      <c r="G234" s="281" t="s">
        <v>1757</v>
      </c>
      <c r="H234" s="280" t="s">
        <v>1748</v>
      </c>
      <c r="I234" s="282" t="s">
        <v>1758</v>
      </c>
      <c r="J234" s="282" t="s">
        <v>2215</v>
      </c>
      <c r="K234" s="283" t="s">
        <v>1783</v>
      </c>
      <c r="L234" s="284" t="s">
        <v>1783</v>
      </c>
    </row>
    <row r="235" spans="2:12" ht="35.1" customHeight="1">
      <c r="B235" s="276" t="s">
        <v>2193</v>
      </c>
      <c r="C235" s="276" t="s">
        <v>2193</v>
      </c>
      <c r="D235" s="279" t="s">
        <v>2211</v>
      </c>
      <c r="E235" s="280" t="s">
        <v>1775</v>
      </c>
      <c r="F235" s="280" t="s">
        <v>1781</v>
      </c>
      <c r="G235" s="281" t="s">
        <v>1757</v>
      </c>
      <c r="H235" s="280" t="s">
        <v>1748</v>
      </c>
      <c r="I235" s="282" t="s">
        <v>1758</v>
      </c>
      <c r="J235" s="282" t="s">
        <v>2215</v>
      </c>
      <c r="K235" s="283" t="s">
        <v>1783</v>
      </c>
      <c r="L235" s="284" t="s">
        <v>1783</v>
      </c>
    </row>
    <row r="236" spans="2:12" ht="35.1" customHeight="1">
      <c r="B236" s="276" t="s">
        <v>2194</v>
      </c>
      <c r="C236" s="276" t="s">
        <v>2194</v>
      </c>
      <c r="D236" s="279" t="s">
        <v>2211</v>
      </c>
      <c r="E236" s="280" t="s">
        <v>1775</v>
      </c>
      <c r="F236" s="280" t="s">
        <v>1781</v>
      </c>
      <c r="G236" s="281" t="s">
        <v>1757</v>
      </c>
      <c r="H236" s="280" t="s">
        <v>1748</v>
      </c>
      <c r="I236" s="282" t="s">
        <v>1758</v>
      </c>
      <c r="J236" s="282" t="s">
        <v>2215</v>
      </c>
      <c r="K236" s="283" t="s">
        <v>1783</v>
      </c>
      <c r="L236" s="284" t="s">
        <v>1783</v>
      </c>
    </row>
    <row r="237" spans="2:12" ht="35.1" customHeight="1">
      <c r="B237" s="276" t="s">
        <v>2195</v>
      </c>
      <c r="C237" s="276" t="s">
        <v>2195</v>
      </c>
      <c r="D237" s="279" t="s">
        <v>2211</v>
      </c>
      <c r="E237" s="280" t="s">
        <v>1775</v>
      </c>
      <c r="F237" s="280" t="s">
        <v>1781</v>
      </c>
      <c r="G237" s="281" t="s">
        <v>1757</v>
      </c>
      <c r="H237" s="280" t="s">
        <v>1748</v>
      </c>
      <c r="I237" s="282" t="s">
        <v>1758</v>
      </c>
      <c r="J237" s="282" t="s">
        <v>2215</v>
      </c>
      <c r="K237" s="283" t="s">
        <v>1783</v>
      </c>
      <c r="L237" s="284" t="s">
        <v>1783</v>
      </c>
    </row>
    <row r="238" spans="2:12" ht="35.1" customHeight="1">
      <c r="B238" s="276" t="s">
        <v>2196</v>
      </c>
      <c r="C238" s="276" t="s">
        <v>2196</v>
      </c>
      <c r="D238" s="279" t="s">
        <v>2211</v>
      </c>
      <c r="E238" s="280" t="s">
        <v>1775</v>
      </c>
      <c r="F238" s="280" t="s">
        <v>1781</v>
      </c>
      <c r="G238" s="281" t="s">
        <v>1757</v>
      </c>
      <c r="H238" s="280" t="s">
        <v>1748</v>
      </c>
      <c r="I238" s="282" t="s">
        <v>1758</v>
      </c>
      <c r="J238" s="282" t="s">
        <v>2215</v>
      </c>
      <c r="K238" s="283" t="s">
        <v>1783</v>
      </c>
      <c r="L238" s="284" t="s">
        <v>1783</v>
      </c>
    </row>
    <row r="239" spans="2:12" ht="35.1" customHeight="1">
      <c r="B239" s="277" t="s">
        <v>2197</v>
      </c>
      <c r="C239" s="277" t="s">
        <v>2197</v>
      </c>
      <c r="D239" s="279" t="s">
        <v>2211</v>
      </c>
      <c r="E239" s="280" t="s">
        <v>1775</v>
      </c>
      <c r="F239" s="280" t="s">
        <v>1781</v>
      </c>
      <c r="G239" s="281" t="s">
        <v>1757</v>
      </c>
      <c r="H239" s="280" t="s">
        <v>1748</v>
      </c>
      <c r="I239" s="282" t="s">
        <v>1758</v>
      </c>
      <c r="J239" s="282" t="s">
        <v>2215</v>
      </c>
      <c r="K239" s="283" t="s">
        <v>1783</v>
      </c>
      <c r="L239" s="284" t="s">
        <v>1783</v>
      </c>
    </row>
    <row r="240" spans="2:12" ht="35.1" customHeight="1">
      <c r="B240" s="275" t="s">
        <v>2198</v>
      </c>
      <c r="C240" s="275" t="s">
        <v>2198</v>
      </c>
      <c r="D240" s="279" t="s">
        <v>2211</v>
      </c>
      <c r="E240" s="280" t="s">
        <v>1775</v>
      </c>
      <c r="F240" s="280" t="s">
        <v>1781</v>
      </c>
      <c r="G240" s="281" t="s">
        <v>1757</v>
      </c>
      <c r="H240" s="280" t="s">
        <v>1748</v>
      </c>
      <c r="I240" s="282" t="s">
        <v>1758</v>
      </c>
      <c r="J240" s="282" t="s">
        <v>2215</v>
      </c>
      <c r="K240" s="283" t="s">
        <v>1783</v>
      </c>
      <c r="L240" s="284" t="s">
        <v>1783</v>
      </c>
    </row>
    <row r="241" spans="2:12" ht="35.1" customHeight="1">
      <c r="B241" s="276" t="s">
        <v>2199</v>
      </c>
      <c r="C241" s="276" t="s">
        <v>2199</v>
      </c>
      <c r="D241" s="279" t="s">
        <v>2211</v>
      </c>
      <c r="E241" s="280" t="s">
        <v>1775</v>
      </c>
      <c r="F241" s="280" t="s">
        <v>1781</v>
      </c>
      <c r="G241" s="281" t="s">
        <v>1757</v>
      </c>
      <c r="H241" s="280" t="s">
        <v>1748</v>
      </c>
      <c r="I241" s="282" t="s">
        <v>1758</v>
      </c>
      <c r="J241" s="282" t="s">
        <v>2215</v>
      </c>
      <c r="K241" s="283" t="s">
        <v>1783</v>
      </c>
      <c r="L241" s="284" t="s">
        <v>1783</v>
      </c>
    </row>
    <row r="242" spans="2:12" ht="35.1" customHeight="1">
      <c r="B242" s="276" t="s">
        <v>2200</v>
      </c>
      <c r="C242" s="276" t="s">
        <v>2200</v>
      </c>
      <c r="D242" s="279" t="s">
        <v>2211</v>
      </c>
      <c r="E242" s="280" t="s">
        <v>1775</v>
      </c>
      <c r="F242" s="280" t="s">
        <v>1781</v>
      </c>
      <c r="G242" s="281" t="s">
        <v>1757</v>
      </c>
      <c r="H242" s="280" t="s">
        <v>1748</v>
      </c>
      <c r="I242" s="282" t="s">
        <v>1758</v>
      </c>
      <c r="J242" s="282" t="s">
        <v>2215</v>
      </c>
      <c r="K242" s="283" t="s">
        <v>1783</v>
      </c>
      <c r="L242" s="284" t="s">
        <v>1783</v>
      </c>
    </row>
    <row r="243" spans="2:12" ht="35.1" customHeight="1">
      <c r="B243" s="276" t="s">
        <v>2201</v>
      </c>
      <c r="C243" s="276" t="s">
        <v>2201</v>
      </c>
      <c r="D243" s="279" t="s">
        <v>2211</v>
      </c>
      <c r="E243" s="280" t="s">
        <v>1775</v>
      </c>
      <c r="F243" s="280" t="s">
        <v>1781</v>
      </c>
      <c r="G243" s="281" t="s">
        <v>1757</v>
      </c>
      <c r="H243" s="280" t="s">
        <v>1748</v>
      </c>
      <c r="I243" s="282" t="s">
        <v>1758</v>
      </c>
      <c r="J243" s="282" t="s">
        <v>2215</v>
      </c>
      <c r="K243" s="283" t="s">
        <v>1783</v>
      </c>
      <c r="L243" s="284" t="s">
        <v>1783</v>
      </c>
    </row>
    <row r="244" spans="2:12" ht="35.1" customHeight="1">
      <c r="B244" s="276" t="s">
        <v>2202</v>
      </c>
      <c r="C244" s="276" t="s">
        <v>2202</v>
      </c>
      <c r="D244" s="279" t="s">
        <v>2211</v>
      </c>
      <c r="E244" s="280" t="s">
        <v>1775</v>
      </c>
      <c r="F244" s="280" t="s">
        <v>1781</v>
      </c>
      <c r="G244" s="281" t="s">
        <v>1757</v>
      </c>
      <c r="H244" s="280" t="s">
        <v>1748</v>
      </c>
      <c r="I244" s="282" t="s">
        <v>1758</v>
      </c>
      <c r="J244" s="282" t="s">
        <v>2215</v>
      </c>
      <c r="K244" s="283" t="s">
        <v>1783</v>
      </c>
      <c r="L244" s="284" t="s">
        <v>1783</v>
      </c>
    </row>
    <row r="245" spans="2:12" ht="35.1" customHeight="1">
      <c r="B245" s="276" t="s">
        <v>2203</v>
      </c>
      <c r="C245" s="276" t="s">
        <v>2203</v>
      </c>
      <c r="D245" s="279" t="s">
        <v>2211</v>
      </c>
      <c r="E245" s="280" t="s">
        <v>1775</v>
      </c>
      <c r="F245" s="280" t="s">
        <v>1781</v>
      </c>
      <c r="G245" s="281" t="s">
        <v>1757</v>
      </c>
      <c r="H245" s="280" t="s">
        <v>1748</v>
      </c>
      <c r="I245" s="282" t="s">
        <v>1758</v>
      </c>
      <c r="J245" s="282" t="s">
        <v>2215</v>
      </c>
      <c r="K245" s="283" t="s">
        <v>1783</v>
      </c>
      <c r="L245" s="284" t="s">
        <v>1783</v>
      </c>
    </row>
    <row r="246" spans="2:12" ht="35.1" customHeight="1">
      <c r="B246" s="276" t="s">
        <v>2204</v>
      </c>
      <c r="C246" s="276" t="s">
        <v>2204</v>
      </c>
      <c r="D246" s="279" t="s">
        <v>2211</v>
      </c>
      <c r="E246" s="280" t="s">
        <v>1775</v>
      </c>
      <c r="F246" s="280" t="s">
        <v>1781</v>
      </c>
      <c r="G246" s="281" t="s">
        <v>1757</v>
      </c>
      <c r="H246" s="280" t="s">
        <v>1748</v>
      </c>
      <c r="I246" s="282" t="s">
        <v>1758</v>
      </c>
      <c r="J246" s="282" t="s">
        <v>2215</v>
      </c>
      <c r="K246" s="283" t="s">
        <v>1783</v>
      </c>
      <c r="L246" s="284" t="s">
        <v>1783</v>
      </c>
    </row>
    <row r="247" spans="2:12" ht="35.1" customHeight="1">
      <c r="B247" s="276" t="s">
        <v>2205</v>
      </c>
      <c r="C247" s="276" t="s">
        <v>2205</v>
      </c>
      <c r="D247" s="279" t="s">
        <v>2211</v>
      </c>
      <c r="E247" s="280" t="s">
        <v>1775</v>
      </c>
      <c r="F247" s="280" t="s">
        <v>1781</v>
      </c>
      <c r="G247" s="281" t="s">
        <v>1757</v>
      </c>
      <c r="H247" s="280" t="s">
        <v>1748</v>
      </c>
      <c r="I247" s="282" t="s">
        <v>1758</v>
      </c>
      <c r="J247" s="282" t="s">
        <v>2215</v>
      </c>
      <c r="K247" s="283" t="s">
        <v>1783</v>
      </c>
      <c r="L247" s="284" t="s">
        <v>1783</v>
      </c>
    </row>
    <row r="248" spans="2:12" ht="35.1" customHeight="1">
      <c r="B248" s="276" t="s">
        <v>2206</v>
      </c>
      <c r="C248" s="276" t="s">
        <v>2206</v>
      </c>
      <c r="D248" s="279" t="s">
        <v>2211</v>
      </c>
      <c r="E248" s="280" t="s">
        <v>1775</v>
      </c>
      <c r="F248" s="280" t="s">
        <v>1781</v>
      </c>
      <c r="G248" s="281" t="s">
        <v>1757</v>
      </c>
      <c r="H248" s="280" t="s">
        <v>1748</v>
      </c>
      <c r="I248" s="282" t="s">
        <v>1758</v>
      </c>
      <c r="J248" s="282" t="s">
        <v>2215</v>
      </c>
      <c r="K248" s="283" t="s">
        <v>1783</v>
      </c>
      <c r="L248" s="284" t="s">
        <v>1783</v>
      </c>
    </row>
    <row r="249" spans="2:12" ht="35.1" customHeight="1">
      <c r="B249" s="276" t="s">
        <v>2207</v>
      </c>
      <c r="C249" s="276" t="s">
        <v>2207</v>
      </c>
      <c r="D249" s="279" t="s">
        <v>2211</v>
      </c>
      <c r="E249" s="280" t="s">
        <v>1775</v>
      </c>
      <c r="F249" s="280" t="s">
        <v>1781</v>
      </c>
      <c r="G249" s="281" t="s">
        <v>1757</v>
      </c>
      <c r="H249" s="280" t="s">
        <v>1748</v>
      </c>
      <c r="I249" s="282" t="s">
        <v>1758</v>
      </c>
      <c r="J249" s="282" t="s">
        <v>2215</v>
      </c>
      <c r="K249" s="283" t="s">
        <v>1783</v>
      </c>
      <c r="L249" s="284" t="s">
        <v>1783</v>
      </c>
    </row>
    <row r="250" spans="2:12" ht="35.1" customHeight="1">
      <c r="B250" s="276" t="s">
        <v>2208</v>
      </c>
      <c r="C250" s="276" t="s">
        <v>2208</v>
      </c>
      <c r="D250" s="279" t="s">
        <v>2211</v>
      </c>
      <c r="E250" s="280" t="s">
        <v>1775</v>
      </c>
      <c r="F250" s="280" t="s">
        <v>1781</v>
      </c>
      <c r="G250" s="281" t="s">
        <v>1757</v>
      </c>
      <c r="H250" s="280" t="s">
        <v>1748</v>
      </c>
      <c r="I250" s="282" t="s">
        <v>1758</v>
      </c>
      <c r="J250" s="282" t="s">
        <v>2215</v>
      </c>
      <c r="K250" s="283" t="s">
        <v>1783</v>
      </c>
      <c r="L250" s="284" t="s">
        <v>1783</v>
      </c>
    </row>
    <row r="251" spans="2:12" ht="35.1" customHeight="1">
      <c r="B251" s="277" t="s">
        <v>2209</v>
      </c>
      <c r="C251" s="277" t="s">
        <v>2209</v>
      </c>
      <c r="D251" s="279" t="s">
        <v>2211</v>
      </c>
      <c r="E251" s="280" t="s">
        <v>1775</v>
      </c>
      <c r="F251" s="280" t="s">
        <v>1781</v>
      </c>
      <c r="G251" s="281" t="s">
        <v>1757</v>
      </c>
      <c r="H251" s="280" t="s">
        <v>1748</v>
      </c>
      <c r="I251" s="282" t="s">
        <v>1758</v>
      </c>
      <c r="J251" s="282" t="s">
        <v>2215</v>
      </c>
      <c r="K251" s="283" t="s">
        <v>1783</v>
      </c>
      <c r="L251" s="284" t="s">
        <v>1783</v>
      </c>
    </row>
    <row r="252" spans="2:12" ht="35.1" customHeight="1">
      <c r="B252" s="278" t="s">
        <v>2210</v>
      </c>
      <c r="C252" s="278" t="s">
        <v>2210</v>
      </c>
      <c r="D252" s="279" t="s">
        <v>2211</v>
      </c>
      <c r="E252" s="280" t="s">
        <v>1775</v>
      </c>
      <c r="F252" s="280" t="s">
        <v>1781</v>
      </c>
      <c r="G252" s="281" t="s">
        <v>1757</v>
      </c>
      <c r="H252" s="280" t="s">
        <v>1748</v>
      </c>
      <c r="I252" s="282" t="s">
        <v>1758</v>
      </c>
      <c r="J252" s="282" t="s">
        <v>2215</v>
      </c>
      <c r="K252" s="283" t="s">
        <v>1783</v>
      </c>
      <c r="L252" s="284" t="s">
        <v>1783</v>
      </c>
    </row>
    <row r="253" spans="2:12" s="257" customFormat="1" ht="35.1" customHeight="1">
      <c r="B253" s="258"/>
      <c r="C253" s="259"/>
      <c r="D253" s="260"/>
      <c r="E253" s="261"/>
      <c r="F253" s="262"/>
      <c r="G253" s="262"/>
      <c r="H253" s="262"/>
      <c r="I253" s="262"/>
      <c r="J253" s="262"/>
      <c r="K253" s="262"/>
      <c r="L253" s="262"/>
    </row>
    <row r="254" spans="2:12" s="257" customFormat="1" ht="35.1" customHeight="1">
      <c r="B254" s="258"/>
      <c r="C254" s="259"/>
      <c r="D254" s="260"/>
      <c r="E254" s="261"/>
      <c r="F254" s="262"/>
      <c r="G254" s="262"/>
      <c r="H254" s="262"/>
      <c r="I254" s="262"/>
      <c r="J254" s="262"/>
      <c r="K254" s="262"/>
      <c r="L254" s="262"/>
    </row>
    <row r="255" spans="2:12" s="257" customFormat="1" ht="35.1" customHeight="1">
      <c r="B255" s="258"/>
      <c r="C255" s="259"/>
      <c r="D255" s="260"/>
      <c r="E255" s="261"/>
      <c r="F255" s="262"/>
      <c r="G255" s="262"/>
      <c r="H255" s="262"/>
      <c r="I255" s="262"/>
      <c r="J255" s="262"/>
      <c r="K255" s="262"/>
      <c r="L255" s="262"/>
    </row>
    <row r="256" spans="2:12" s="257" customFormat="1" ht="35.1" customHeight="1">
      <c r="B256" s="258"/>
      <c r="C256" s="259"/>
      <c r="D256" s="260"/>
      <c r="E256" s="261"/>
      <c r="F256" s="262"/>
      <c r="G256" s="262"/>
      <c r="H256" s="262"/>
      <c r="I256" s="262"/>
      <c r="J256" s="262"/>
      <c r="K256" s="262"/>
      <c r="L256" s="262"/>
    </row>
    <row r="257" spans="2:12" s="257" customFormat="1">
      <c r="B257" s="258"/>
      <c r="C257" s="259"/>
      <c r="D257" s="260"/>
      <c r="E257" s="261"/>
      <c r="F257" s="262"/>
      <c r="G257" s="262"/>
      <c r="H257" s="262"/>
      <c r="I257" s="262"/>
      <c r="J257" s="262"/>
      <c r="K257" s="262"/>
      <c r="L257" s="262"/>
    </row>
    <row r="258" spans="2:12" s="257" customFormat="1">
      <c r="B258" s="258"/>
      <c r="C258" s="259"/>
      <c r="D258" s="260"/>
      <c r="E258" s="261"/>
      <c r="F258" s="262"/>
      <c r="G258" s="262"/>
      <c r="H258" s="262"/>
      <c r="I258" s="262"/>
      <c r="J258" s="262"/>
      <c r="K258" s="262"/>
      <c r="L258" s="262"/>
    </row>
    <row r="259" spans="2:12" s="257" customFormat="1">
      <c r="B259" s="258"/>
      <c r="C259" s="259"/>
      <c r="D259" s="260"/>
      <c r="E259" s="261"/>
      <c r="F259" s="262"/>
      <c r="G259" s="262"/>
      <c r="H259" s="262"/>
      <c r="I259" s="262"/>
      <c r="J259" s="262"/>
      <c r="K259" s="262"/>
      <c r="L259" s="262"/>
    </row>
    <row r="260" spans="2:12" s="257" customFormat="1">
      <c r="B260" s="258"/>
      <c r="C260" s="259"/>
      <c r="D260" s="260"/>
      <c r="E260" s="261"/>
      <c r="F260" s="262"/>
      <c r="G260" s="262"/>
      <c r="H260" s="262"/>
      <c r="I260" s="262"/>
      <c r="J260" s="262"/>
      <c r="K260" s="262"/>
      <c r="L260" s="262"/>
    </row>
    <row r="261" spans="2:12" s="257" customFormat="1">
      <c r="B261" s="258"/>
      <c r="C261" s="259"/>
      <c r="D261" s="260"/>
      <c r="E261" s="261"/>
      <c r="F261" s="262"/>
      <c r="G261" s="262"/>
      <c r="H261" s="262"/>
      <c r="I261" s="262"/>
      <c r="J261" s="262"/>
      <c r="K261" s="262"/>
      <c r="L261" s="262"/>
    </row>
    <row r="262" spans="2:12" s="257" customFormat="1">
      <c r="B262" s="258"/>
      <c r="C262" s="259"/>
      <c r="D262" s="260"/>
      <c r="E262" s="261"/>
      <c r="F262" s="262"/>
      <c r="G262" s="262"/>
      <c r="H262" s="262"/>
      <c r="I262" s="262"/>
      <c r="J262" s="262"/>
      <c r="K262" s="262"/>
      <c r="L262" s="262"/>
    </row>
    <row r="263" spans="2:12" s="257" customFormat="1">
      <c r="B263" s="258"/>
      <c r="C263" s="259"/>
      <c r="D263" s="260"/>
      <c r="E263" s="261"/>
      <c r="F263" s="262"/>
      <c r="G263" s="262"/>
      <c r="H263" s="262"/>
      <c r="I263" s="262"/>
      <c r="J263" s="262"/>
      <c r="K263" s="262"/>
      <c r="L263" s="262"/>
    </row>
    <row r="264" spans="2:12" s="257" customFormat="1">
      <c r="B264" s="258"/>
      <c r="C264" s="259"/>
      <c r="D264" s="260"/>
      <c r="E264" s="261"/>
      <c r="F264" s="262"/>
      <c r="G264" s="262"/>
      <c r="H264" s="262"/>
      <c r="I264" s="262"/>
      <c r="J264" s="262"/>
      <c r="K264" s="262"/>
      <c r="L264" s="262"/>
    </row>
  </sheetData>
  <mergeCells count="13">
    <mergeCell ref="D2:H2"/>
    <mergeCell ref="K7:L7"/>
    <mergeCell ref="B6:L6"/>
    <mergeCell ref="B7:B8"/>
    <mergeCell ref="C7:C8"/>
    <mergeCell ref="D7:D8"/>
    <mergeCell ref="E7:E8"/>
    <mergeCell ref="F7:F8"/>
    <mergeCell ref="G7:G8"/>
    <mergeCell ref="H7:H8"/>
    <mergeCell ref="I7:I8"/>
    <mergeCell ref="J7:J8"/>
    <mergeCell ref="C5:J5"/>
  </mergeCells>
  <dataValidations xWindow="598" yWindow="320" count="16">
    <dataValidation allowBlank="1" showInputMessage="1" showErrorMessage="1" prompt="Nombre que agrupa y describe de manera general las cualidades y funciones de la información" sqref="B11:C37 B39:C44 B52:C53 B57:C57 B66:C86 B59:C64 B92:C92 B94:C97 B99:C101 B104:C105"/>
    <dataValidation type="list" allowBlank="1" showInputMessage="1" showErrorMessage="1" prompt="Identifica la frecuencia con que se genera la información" sqref="K9:K252">
      <formula1>$W$9:$W$16</formula1>
    </dataValidation>
    <dataValidation type="list" allowBlank="1" showInputMessage="1" showErrorMessage="1" prompt="Establece el idioma en el que se encuentra la información" sqref="G9:G252">
      <formula1>$S$9:$S$15</formula1>
    </dataValidation>
    <dataValidation type="list" allowBlank="1" showInputMessage="1" showErrorMessage="1" prompt="Identifica si hay evidencia de solicitud de dicha información y se identifica al demandante de la misma" sqref="I253:I264">
      <formula1>$U$9:$U$10</formula1>
    </dataValidation>
    <dataValidation type="list" allowBlank="1" showInputMessage="1" showErrorMessage="1" prompt="Identifica la frecuencia con que se genera la información" sqref="K253:L264">
      <formula1>$W$9:$W$17</formula1>
    </dataValidation>
    <dataValidation type="list" allowBlank="1" showInputMessage="1" showErrorMessage="1" sqref="H253:H264">
      <formula1>$T$9:$T$10</formula1>
    </dataValidation>
    <dataValidation type="list" allowBlank="1" showInputMessage="1" showErrorMessage="1" prompt="Establece el mecanismo de soporte de la información." sqref="J9:J252">
      <formula1>$V$9:$V$12</formula1>
    </dataValidation>
    <dataValidation type="list" allowBlank="1" showInputMessage="1" showErrorMessage="1" prompt="Clasifica la información de acuerdo a un sector especifico" sqref="E253:E264">
      <formula1>$Q$9:$Q$14</formula1>
    </dataValidation>
    <dataValidation type="list" allowBlank="1" showInputMessage="1" showErrorMessage="1" prompt="Establece el idioma en el que se encuentra la información" sqref="G253:G264">
      <formula1>$S$9:$S$14</formula1>
    </dataValidation>
    <dataValidation type="list" allowBlank="1" showInputMessage="1" showErrorMessage="1" prompt="Establece el mecanismo de soporte de la información." sqref="J253:J264">
      <formula1>$V$9:$V$10</formula1>
    </dataValidation>
    <dataValidation type="list" allowBlank="1" showInputMessage="1" showErrorMessage="1" prompt="Identifica el ámbito geográfico de la información" sqref="F253:F264">
      <formula1>$R$9:$R$10</formula1>
    </dataValidation>
    <dataValidation type="list" allowBlank="1" showInputMessage="1" showErrorMessage="1" prompt="Identifica la fecuencia con que se actualiza la información" sqref="L9:L252">
      <formula1>$W$9:$W$16</formula1>
    </dataValidation>
    <dataValidation type="list" allowBlank="1" showInputMessage="1" showErrorMessage="1" prompt="Identifica el ámbito geográfico de la información" sqref="F9:F252">
      <formula1>$R$9:$R$12</formula1>
    </dataValidation>
    <dataValidation type="list" allowBlank="1" showInputMessage="1" showErrorMessage="1" prompt="Clasifica la información de acuerdo a un sector especifico" sqref="E9:E252">
      <formula1>$Q$9:$Q$17</formula1>
    </dataValidation>
    <dataValidation type="list" allowBlank="1" showInputMessage="1" showErrorMessage="1" sqref="H9:H252">
      <formula1>$O$9:$O$10</formula1>
    </dataValidation>
    <dataValidation type="list" allowBlank="1" showInputMessage="1" showErrorMessage="1" prompt="Identifica si hay evidencia de solicitud de dicha información y se identifica al demandante de la misma" sqref="I9:I252">
      <formula1>$U$9:$U$13</formula1>
    </dataValidation>
  </dataValidations>
  <printOptions horizontalCentered="1" verticalCentered="1"/>
  <pageMargins left="0.31496062992125984" right="0.31496062992125984" top="0.35433070866141736" bottom="0.35433070866141736" header="0.31496062992125984" footer="0.31496062992125984"/>
  <pageSetup paperSize="14"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C275"/>
  <sheetViews>
    <sheetView topLeftCell="G10" zoomScale="86" zoomScaleNormal="86" workbookViewId="0">
      <selection activeCell="S17" sqref="S17"/>
    </sheetView>
  </sheetViews>
  <sheetFormatPr baseColWidth="10" defaultRowHeight="14.25"/>
  <cols>
    <col min="1" max="1" width="2.25" customWidth="1"/>
    <col min="2" max="2" width="75.5" style="274" customWidth="1"/>
    <col min="18" max="18" width="27" style="199" customWidth="1"/>
    <col min="19" max="19" width="29.125" customWidth="1"/>
    <col min="20" max="20" width="2.375" style="8" customWidth="1"/>
    <col min="21" max="21" width="17.5" style="8" customWidth="1"/>
    <col min="22" max="22" width="11" hidden="1" customWidth="1"/>
    <col min="23" max="23" width="16.625" hidden="1" customWidth="1"/>
    <col min="24" max="24" width="15.5" hidden="1" customWidth="1"/>
    <col min="25" max="26" width="11" hidden="1" customWidth="1"/>
    <col min="27" max="27" width="16" hidden="1" customWidth="1"/>
    <col min="28" max="29" width="11" hidden="1" customWidth="1"/>
  </cols>
  <sheetData>
    <row r="1" spans="1:29" ht="75.75" customHeight="1" thickBot="1">
      <c r="A1" s="89"/>
      <c r="B1" s="263"/>
      <c r="C1" s="3"/>
      <c r="D1" s="3"/>
      <c r="E1" s="326" t="s">
        <v>1849</v>
      </c>
      <c r="F1" s="326"/>
      <c r="G1" s="326"/>
      <c r="H1" s="326"/>
      <c r="I1" s="326"/>
      <c r="J1" s="326"/>
      <c r="K1" s="326"/>
      <c r="L1" s="326"/>
      <c r="M1" s="326"/>
      <c r="N1" s="326"/>
      <c r="O1" s="326"/>
      <c r="P1" s="326"/>
      <c r="Q1" s="192"/>
      <c r="R1" s="223"/>
      <c r="S1" s="193"/>
      <c r="T1" s="112"/>
      <c r="U1" s="99"/>
      <c r="W1" s="37" t="s">
        <v>1846</v>
      </c>
      <c r="X1" s="37" t="s">
        <v>1803</v>
      </c>
      <c r="Y1" s="38"/>
      <c r="Z1" s="36" t="s">
        <v>1847</v>
      </c>
      <c r="AA1" s="37" t="s">
        <v>1805</v>
      </c>
    </row>
    <row r="2" spans="1:29">
      <c r="A2" s="92"/>
      <c r="B2" s="264"/>
      <c r="C2" s="42"/>
      <c r="D2" s="42"/>
      <c r="E2" s="42"/>
      <c r="F2" s="42"/>
      <c r="G2" s="42"/>
      <c r="H2" s="42"/>
      <c r="I2" s="42"/>
      <c r="J2" s="42"/>
      <c r="K2" s="42"/>
      <c r="L2" s="42"/>
      <c r="M2" s="42"/>
      <c r="N2" s="42"/>
      <c r="O2" s="42"/>
      <c r="P2" s="42"/>
      <c r="Q2" s="42"/>
      <c r="R2" s="198"/>
      <c r="S2" s="42"/>
      <c r="T2" s="103"/>
      <c r="W2">
        <f t="shared" ref="W2:W33" si="0">S17</f>
        <v>0</v>
      </c>
      <c r="X2" s="1" t="str">
        <f t="shared" ref="X2:X33" si="1">B17</f>
        <v>findhfjsdfadhf</v>
      </c>
      <c r="Z2" s="1" t="str">
        <f t="array" ref="Z2:Z51">IFERROR(INDEX($X$1:$X$66,SMALL(IF($W$2:$W$66=$AA$1, ROW()), ROW()-1)),"")</f>
        <v/>
      </c>
      <c r="AC2" t="s">
        <v>1733</v>
      </c>
    </row>
    <row r="3" spans="1:29" ht="15" customHeight="1" thickBot="1">
      <c r="A3" s="92"/>
      <c r="B3" s="265"/>
      <c r="C3" s="105"/>
      <c r="D3" s="105"/>
      <c r="E3" s="105"/>
      <c r="F3" s="42"/>
      <c r="G3" s="104"/>
      <c r="H3" s="104"/>
      <c r="I3" s="104"/>
      <c r="J3" s="104"/>
      <c r="K3" s="104"/>
      <c r="L3" s="104"/>
      <c r="M3" s="104"/>
      <c r="N3" s="104"/>
      <c r="O3" s="104"/>
      <c r="P3" s="104"/>
      <c r="Q3" s="104"/>
      <c r="R3" s="200"/>
      <c r="S3" s="42"/>
      <c r="T3" s="103"/>
      <c r="W3">
        <f t="shared" si="0"/>
        <v>0</v>
      </c>
      <c r="X3" s="1" t="e">
        <f t="shared" si="1"/>
        <v>#REF!</v>
      </c>
      <c r="Z3" s="1" t="str">
        <v/>
      </c>
      <c r="AC3" t="s">
        <v>1734</v>
      </c>
    </row>
    <row r="4" spans="1:29" ht="24" customHeight="1">
      <c r="A4" s="92"/>
      <c r="B4" s="264"/>
      <c r="C4" s="42"/>
      <c r="D4" s="42"/>
      <c r="E4" s="42"/>
      <c r="F4" s="104"/>
      <c r="G4" s="327" t="s">
        <v>1942</v>
      </c>
      <c r="H4" s="328"/>
      <c r="I4" s="328"/>
      <c r="J4" s="328"/>
      <c r="K4" s="328"/>
      <c r="L4" s="328"/>
      <c r="M4" s="328"/>
      <c r="N4" s="329"/>
      <c r="O4" s="42"/>
      <c r="P4" s="42"/>
      <c r="Q4" s="42"/>
      <c r="R4" s="198"/>
      <c r="S4" s="42"/>
      <c r="T4" s="103"/>
      <c r="W4">
        <f t="shared" si="0"/>
        <v>0</v>
      </c>
      <c r="X4" s="1">
        <f t="shared" si="1"/>
        <v>0</v>
      </c>
      <c r="Z4" s="1" t="str">
        <v/>
      </c>
      <c r="AC4" t="s">
        <v>1735</v>
      </c>
    </row>
    <row r="5" spans="1:29" ht="14.25" customHeight="1">
      <c r="A5" s="92"/>
      <c r="B5" s="264"/>
      <c r="C5" s="42"/>
      <c r="D5" s="42"/>
      <c r="E5" s="42"/>
      <c r="F5" s="42"/>
      <c r="G5" s="330"/>
      <c r="H5" s="331"/>
      <c r="I5" s="331"/>
      <c r="J5" s="331"/>
      <c r="K5" s="331"/>
      <c r="L5" s="331"/>
      <c r="M5" s="331"/>
      <c r="N5" s="332"/>
      <c r="O5" s="42"/>
      <c r="P5" s="42"/>
      <c r="Q5" s="42"/>
      <c r="R5" s="198"/>
      <c r="S5" s="42"/>
      <c r="T5" s="103"/>
      <c r="W5">
        <f t="shared" si="0"/>
        <v>0</v>
      </c>
      <c r="X5" s="1" t="str">
        <f t="shared" si="1"/>
        <v>COMPOSICIÓN  DISTRIBUCIÓN Y ABUNDANCIA DEL ICTIONEUSTON EN EL PACIFICO COLOMBIANO 1982</v>
      </c>
      <c r="Z5" s="1" t="str">
        <v/>
      </c>
    </row>
    <row r="6" spans="1:29" ht="21.75" customHeight="1">
      <c r="A6" s="92"/>
      <c r="B6" s="264"/>
      <c r="C6" s="42"/>
      <c r="D6" s="42"/>
      <c r="E6" s="42"/>
      <c r="F6" s="42"/>
      <c r="G6" s="330"/>
      <c r="H6" s="331"/>
      <c r="I6" s="331"/>
      <c r="J6" s="331"/>
      <c r="K6" s="331"/>
      <c r="L6" s="331"/>
      <c r="M6" s="331"/>
      <c r="N6" s="332"/>
      <c r="O6" s="42"/>
      <c r="P6" s="42"/>
      <c r="Q6" s="42"/>
      <c r="R6" s="198"/>
      <c r="S6" s="42"/>
      <c r="T6" s="103"/>
      <c r="W6">
        <f t="shared" si="0"/>
        <v>0</v>
      </c>
      <c r="X6" s="1" t="str">
        <f t="shared" si="1"/>
        <v>COMPOSICIÓN  DISTRIBUCIÓN Y ABUNDANCIA DEL ICTIONEUSTON EN EL PACIFICO COLOMBIANO 1982</v>
      </c>
      <c r="Z6" s="1" t="str">
        <v/>
      </c>
    </row>
    <row r="7" spans="1:29" ht="35.25" customHeight="1" thickBot="1">
      <c r="A7" s="92"/>
      <c r="B7" s="264"/>
      <c r="C7" s="42"/>
      <c r="D7" s="42"/>
      <c r="E7" s="42"/>
      <c r="F7" s="42"/>
      <c r="G7" s="333"/>
      <c r="H7" s="334"/>
      <c r="I7" s="334"/>
      <c r="J7" s="334"/>
      <c r="K7" s="334"/>
      <c r="L7" s="334"/>
      <c r="M7" s="334"/>
      <c r="N7" s="335"/>
      <c r="O7" s="42"/>
      <c r="P7" s="42"/>
      <c r="Q7" s="42"/>
      <c r="R7" s="198"/>
      <c r="S7" s="42"/>
      <c r="T7" s="103"/>
      <c r="W7">
        <f t="shared" si="0"/>
        <v>0</v>
      </c>
      <c r="X7" s="1" t="e">
        <f t="shared" si="1"/>
        <v>#REF!</v>
      </c>
      <c r="Z7" s="1" t="str">
        <v/>
      </c>
    </row>
    <row r="8" spans="1:29">
      <c r="A8" s="92"/>
      <c r="B8" s="264"/>
      <c r="C8" s="42"/>
      <c r="D8" s="42"/>
      <c r="E8" s="42"/>
      <c r="F8" s="42"/>
      <c r="G8" s="106"/>
      <c r="H8" s="106"/>
      <c r="I8" s="106"/>
      <c r="J8" s="106"/>
      <c r="K8" s="106"/>
      <c r="L8" s="106"/>
      <c r="M8" s="106"/>
      <c r="N8" s="106"/>
      <c r="O8" s="42"/>
      <c r="P8" s="42"/>
      <c r="Q8" s="42"/>
      <c r="R8" s="198"/>
      <c r="S8" s="42"/>
      <c r="T8" s="103"/>
      <c r="W8">
        <f t="shared" si="0"/>
        <v>0</v>
      </c>
      <c r="X8" s="1" t="str">
        <f t="shared" si="1"/>
        <v>EL ZOONEUSTON (CALANOIDA EUPHAUSIIDAE SALPIDAE) DEL PACIFICO COLOMBIANO DURANTE EL PERIODO NOV-DIC 1982</v>
      </c>
      <c r="Z8" s="1" t="str">
        <v/>
      </c>
    </row>
    <row r="9" spans="1:29">
      <c r="A9" s="92"/>
      <c r="B9" s="264"/>
      <c r="C9" s="42"/>
      <c r="D9" s="42"/>
      <c r="E9" s="42"/>
      <c r="F9" s="42"/>
      <c r="G9" s="106"/>
      <c r="H9" s="106"/>
      <c r="I9" s="106"/>
      <c r="J9" s="106"/>
      <c r="K9" s="106"/>
      <c r="L9" s="106"/>
      <c r="M9" s="106"/>
      <c r="N9" s="106"/>
      <c r="O9" s="42"/>
      <c r="P9" s="42"/>
      <c r="Q9" s="42"/>
      <c r="R9" s="198"/>
      <c r="S9" s="42"/>
      <c r="T9" s="103"/>
      <c r="W9">
        <f t="shared" si="0"/>
        <v>0</v>
      </c>
      <c r="X9" s="1" t="str">
        <f t="shared" si="1"/>
        <v>INFORME PRELIMINAR. INVESTIGACIÓN VIGILANCIA Y CONTROL DE LA CONTAMINACIÓN MARINA POR HIDROCARBUROS DE PETRÓLEO EN EL PACIFICO SUDESTE COLOMBIANO ENSENADA DE TUMACO Y BAHÍA DE BUENAVENTURA 1985</v>
      </c>
      <c r="Z9" s="1" t="str">
        <v/>
      </c>
    </row>
    <row r="10" spans="1:29">
      <c r="A10" s="92"/>
      <c r="B10" s="264"/>
      <c r="C10" s="42"/>
      <c r="D10" s="42"/>
      <c r="E10" s="42"/>
      <c r="F10" s="42"/>
      <c r="G10" s="42"/>
      <c r="H10" s="42"/>
      <c r="I10" s="42"/>
      <c r="J10" s="42"/>
      <c r="K10" s="42"/>
      <c r="L10" s="42"/>
      <c r="M10" s="42"/>
      <c r="N10" s="42"/>
      <c r="O10" s="42"/>
      <c r="P10" s="42"/>
      <c r="Q10" s="42"/>
      <c r="R10" s="198"/>
      <c r="S10" s="42"/>
      <c r="T10" s="103"/>
      <c r="W10">
        <f t="shared" si="0"/>
        <v>0</v>
      </c>
      <c r="X10" s="1" t="str">
        <f t="shared" si="1"/>
        <v>INFORME PRELIMINAR. INVESTIGACIÓN VIGILANCIA Y CONTROL DE LA CONTAMINACIÓN MARINA POR HIDROCARBUROS DEL PETRÓLEO EN EL PACIFICO SUDESTE COLOMBIANO ENSENADA DE TUMACO 1985</v>
      </c>
      <c r="Z10" s="1" t="str">
        <v/>
      </c>
    </row>
    <row r="11" spans="1:29">
      <c r="A11" s="92"/>
      <c r="B11" s="264"/>
      <c r="C11" s="42"/>
      <c r="D11" s="42"/>
      <c r="E11" s="42"/>
      <c r="F11" s="42"/>
      <c r="G11" s="42"/>
      <c r="H11" s="42"/>
      <c r="I11" s="42"/>
      <c r="J11" s="42"/>
      <c r="K11" s="42"/>
      <c r="L11" s="42"/>
      <c r="M11" s="42"/>
      <c r="N11" s="42"/>
      <c r="O11" s="42"/>
      <c r="P11" s="42"/>
      <c r="Q11" s="42"/>
      <c r="R11" s="198"/>
      <c r="S11" s="42"/>
      <c r="T11" s="103"/>
      <c r="W11">
        <f t="shared" si="0"/>
        <v>0</v>
      </c>
      <c r="X11" s="1" t="str">
        <f t="shared" si="1"/>
        <v>ESTUDIO PRELIMINAR DE CONTAMINACIÓN POR HIDROCARBUROS DEL PETRÓLEO EN EL LITORAL PACIFICO COLOMBIANO</v>
      </c>
      <c r="Z11" s="1" t="str">
        <v/>
      </c>
    </row>
    <row r="12" spans="1:29">
      <c r="A12" s="92"/>
      <c r="B12" s="264"/>
      <c r="C12" s="42"/>
      <c r="D12" s="42"/>
      <c r="E12" s="42"/>
      <c r="F12" s="42"/>
      <c r="G12" s="42"/>
      <c r="H12" s="42"/>
      <c r="I12" s="42"/>
      <c r="J12" s="42"/>
      <c r="K12" s="42"/>
      <c r="L12" s="42"/>
      <c r="M12" s="42"/>
      <c r="N12" s="42"/>
      <c r="O12" s="42"/>
      <c r="P12" s="42"/>
      <c r="Q12" s="42"/>
      <c r="R12" s="198"/>
      <c r="S12" s="42"/>
      <c r="T12" s="103"/>
      <c r="W12">
        <f t="shared" si="0"/>
        <v>0</v>
      </c>
      <c r="X12" s="1" t="str">
        <f t="shared" si="1"/>
        <v>INFORME PRELIMINAR. INVESTIGACIÓN VIGILANCIA Y CONTROL DE LA CONTAMINACIÓN MARINA POR HIDROCARBUROS DEL PETRÓLEO EN EL PACIFICO SUDESTE COLOMBIANO ISLA DE LA GORGONA</v>
      </c>
      <c r="Z12" s="1" t="str">
        <v/>
      </c>
    </row>
    <row r="13" spans="1:29">
      <c r="A13" s="92"/>
      <c r="B13" s="264"/>
      <c r="C13" s="42"/>
      <c r="D13" s="42"/>
      <c r="E13" s="42"/>
      <c r="F13" s="42"/>
      <c r="G13" s="42"/>
      <c r="H13" s="42"/>
      <c r="I13" s="42"/>
      <c r="J13" s="42"/>
      <c r="K13" s="42"/>
      <c r="L13" s="42"/>
      <c r="M13" s="42"/>
      <c r="N13" s="42"/>
      <c r="O13" s="42"/>
      <c r="P13" s="42"/>
      <c r="Q13" s="42"/>
      <c r="R13" s="198"/>
      <c r="S13" s="42"/>
      <c r="T13" s="103"/>
      <c r="W13">
        <f t="shared" si="0"/>
        <v>0</v>
      </c>
      <c r="X13" s="1" t="str">
        <f t="shared" si="1"/>
        <v>ESTUDIO DE LA CONTAMINACIÓN MARINA POR HIDROCARBUROS EN EL LITORAL SUR PACIFICO COLOMBIANO PROYECTO COLCIENCIAS DIMAR CCCP 1987. INFORME TÉCNICO DE AVANCE DEL SEGUNDO SEMESTRE 1987</v>
      </c>
      <c r="Z13" s="1" t="str">
        <v/>
      </c>
    </row>
    <row r="14" spans="1:29" ht="15.75">
      <c r="A14" s="92"/>
      <c r="B14" s="336" t="s">
        <v>1928</v>
      </c>
      <c r="C14" s="337"/>
      <c r="D14" s="337"/>
      <c r="E14" s="337"/>
      <c r="F14" s="337"/>
      <c r="G14" s="337"/>
      <c r="H14" s="337"/>
      <c r="I14" s="337"/>
      <c r="J14" s="337"/>
      <c r="K14" s="337"/>
      <c r="L14" s="337"/>
      <c r="M14" s="337"/>
      <c r="N14" s="337"/>
      <c r="O14" s="337"/>
      <c r="P14" s="337"/>
      <c r="Q14" s="337"/>
      <c r="R14" s="337"/>
      <c r="S14" s="337"/>
      <c r="T14" s="107"/>
      <c r="U14" s="100"/>
      <c r="W14">
        <f t="shared" si="0"/>
        <v>0</v>
      </c>
      <c r="X14" s="1" t="str">
        <f t="shared" si="1"/>
        <v>DISTRIBUCIÓN Y ABUNDANCIA DE LAS DIATOMEAS DEL PACIFICO COLOMBIANO DURANTE LOS CRUCEROS PACIFICO XI - XII ERFEN VIII – IX</v>
      </c>
      <c r="Z14" s="1" t="str">
        <v/>
      </c>
    </row>
    <row r="15" spans="1:29" ht="15">
      <c r="A15" s="92"/>
      <c r="B15" s="338" t="s">
        <v>1721</v>
      </c>
      <c r="C15" s="339" t="s">
        <v>1725</v>
      </c>
      <c r="D15" s="339"/>
      <c r="E15" s="339"/>
      <c r="F15" s="339"/>
      <c r="G15" s="339"/>
      <c r="H15" s="339"/>
      <c r="I15" s="340" t="s">
        <v>1941</v>
      </c>
      <c r="J15" s="340"/>
      <c r="K15" s="340"/>
      <c r="L15" s="340"/>
      <c r="M15" s="340"/>
      <c r="N15" s="341" t="s">
        <v>1732</v>
      </c>
      <c r="O15" s="341"/>
      <c r="P15" s="341"/>
      <c r="Q15" s="341"/>
      <c r="R15" s="343" t="s">
        <v>1851</v>
      </c>
      <c r="S15" s="342" t="s">
        <v>1803</v>
      </c>
      <c r="T15" s="108"/>
      <c r="U15" s="101"/>
      <c r="W15">
        <f t="shared" si="0"/>
        <v>0</v>
      </c>
      <c r="X15" s="1" t="str">
        <f t="shared" si="1"/>
        <v>CONTRIBUCIÓN AL ESTUDIO DE LARVAS Y HUEVOS DE PECES PARA LA COSTA PACIFICA COLOMBIANA CRUCERO XII ERFEN X NOVIEMBRE 1988</v>
      </c>
      <c r="Z15" s="1" t="str">
        <v/>
      </c>
    </row>
    <row r="16" spans="1:29" ht="72">
      <c r="A16" s="92"/>
      <c r="B16" s="338"/>
      <c r="C16" s="25" t="s">
        <v>1726</v>
      </c>
      <c r="D16" s="25" t="s">
        <v>1727</v>
      </c>
      <c r="E16" s="25" t="s">
        <v>1728</v>
      </c>
      <c r="F16" s="25" t="s">
        <v>1729</v>
      </c>
      <c r="G16" s="25" t="s">
        <v>1730</v>
      </c>
      <c r="H16" s="25" t="s">
        <v>1731</v>
      </c>
      <c r="I16" s="26" t="s">
        <v>1736</v>
      </c>
      <c r="J16" s="26" t="s">
        <v>1737</v>
      </c>
      <c r="K16" s="26" t="s">
        <v>1738</v>
      </c>
      <c r="L16" s="26" t="s">
        <v>1739</v>
      </c>
      <c r="M16" s="26" t="s">
        <v>1740</v>
      </c>
      <c r="N16" s="27" t="s">
        <v>1741</v>
      </c>
      <c r="O16" s="27" t="s">
        <v>1742</v>
      </c>
      <c r="P16" s="27" t="s">
        <v>1743</v>
      </c>
      <c r="Q16" s="27" t="s">
        <v>1744</v>
      </c>
      <c r="R16" s="344"/>
      <c r="S16" s="342"/>
      <c r="T16" s="108"/>
      <c r="U16" s="101"/>
      <c r="W16">
        <f t="shared" si="0"/>
        <v>0</v>
      </c>
      <c r="X16" s="1" t="str">
        <f t="shared" si="1"/>
        <v>CONTRIBUCION AL ESTUDIO DEL FITOPLANCTON EN LA ENSENADA DE TUMACO (PACIFICO COLOMBIANO)</v>
      </c>
      <c r="Z16" s="1" t="str">
        <v/>
      </c>
    </row>
    <row r="17" spans="1:26" ht="34.5" customHeight="1">
      <c r="A17" s="92"/>
      <c r="B17" s="266" t="s">
        <v>2216</v>
      </c>
      <c r="C17" s="14"/>
      <c r="D17" s="14"/>
      <c r="E17" s="14"/>
      <c r="F17" s="14"/>
      <c r="G17" s="14"/>
      <c r="H17" s="14"/>
      <c r="I17" s="14"/>
      <c r="J17" s="14"/>
      <c r="K17" s="14"/>
      <c r="L17" s="14"/>
      <c r="M17" s="14"/>
      <c r="N17" s="14"/>
      <c r="O17" s="14"/>
      <c r="P17" s="14"/>
      <c r="Q17" s="14"/>
      <c r="R17" s="224"/>
      <c r="S17" s="41"/>
      <c r="T17" s="109"/>
      <c r="U17" s="102"/>
      <c r="V17">
        <f t="shared" ref="V17:V30" si="2">IF(C17="no",1,IF(C17="SI",16,IF(C17="PARCIALMENTE",17,0)))+IF(D17="no",1,IF(D17="SI",16,IF(D17="PARCIALMENTE",17,0)))+IF(E17="no",1,IF(E17="SI",16,IF(E17="PARCIALMENTE",17,0)))+IF(F17="no",1,IF(F17="SI",16,IF(F17="PARCIALMENTE",17,0)))+IF(G17="no",1,IF(G17="SI",16,IF(G17="PARCIALMENTE",17,0)))+IF(H17="no",1,IF(H17="SI",16,IF(H17="PARCIALMENTE",17,0)))+IF(I17="no",1,IF(I17="SI",16,IF(I17="PARCIALMENTE",17,0)))+IF(J17="no",1,IF(J17="SI",16,IF(J17="PARCIALMENTE",17,0)))+IF(K17="no",1,IF(K17="SI",16,IF(K17="PARCIALMENTE",17,0)))+IF(L17="no",1,IF(L17="SI",16,IF(L17="PARCIALMENTE",17,0)))+IF(M17="no",1,IF(M17="SI",16,IF(M17="PARCIALMENTE",17,0)))+IF(N17="no",1,IF(N17="SI",16,IF(N17="PARCIALMENTE",17,0)))+IF(O17="no",1,IF(O17="SI",16,IF(O17="PARCIALMENTE",17,0)))+IF(P17="no",1,IF(P17="SI",16,IF(P17="PARCIALMENTE",17,0)))+IF(Q17="no",1,IF(Q17="SI",16,IF(Q17="PARCIALMENTE",17,0)))</f>
        <v>0</v>
      </c>
      <c r="W17">
        <f t="shared" si="0"/>
        <v>0</v>
      </c>
      <c r="X17" s="1" t="str">
        <f t="shared" si="1"/>
        <v>ESTUDIO DE LA CONTAMINACION MARINA POR HIDROCARBUROS EN LA COSTA PACIFICA COLOMBIANA - FASE II (INFORME ENSENADA DE TUMACO- BAHIA DE GUAPI, ISLA GORQORIA, BAHÍA DE BUENAVENTURA,  BAHIA MÁLAGA Y CABO CORRIENTES)</v>
      </c>
      <c r="Z17" s="1" t="str">
        <v/>
      </c>
    </row>
    <row r="18" spans="1:26" ht="21" hidden="1" customHeight="1">
      <c r="A18" s="92"/>
      <c r="B18" s="267" t="e">
        <f>'Identificación Inventario Info.'!#REF!</f>
        <v>#REF!</v>
      </c>
      <c r="C18" s="14"/>
      <c r="D18" s="14"/>
      <c r="E18" s="14"/>
      <c r="F18" s="14"/>
      <c r="G18" s="14"/>
      <c r="H18" s="14"/>
      <c r="I18" s="14"/>
      <c r="J18" s="14"/>
      <c r="K18" s="14"/>
      <c r="L18" s="14"/>
      <c r="M18" s="14"/>
      <c r="N18" s="14"/>
      <c r="O18" s="14"/>
      <c r="P18" s="14"/>
      <c r="Q18" s="14"/>
      <c r="R18" s="224"/>
      <c r="S18" s="41"/>
      <c r="T18" s="109"/>
      <c r="U18" s="102"/>
      <c r="V18">
        <f t="shared" si="2"/>
        <v>0</v>
      </c>
      <c r="W18">
        <f t="shared" si="0"/>
        <v>0</v>
      </c>
      <c r="X18" s="1" t="str">
        <f t="shared" si="1"/>
        <v>CONTRIBUCIÓN AL ESTUDIO DEL FITOPLANCTON EN LA ENSENADA DE TUMACO PACIFICO COLOMBIANO 1991</v>
      </c>
      <c r="Z18" s="1" t="str">
        <v/>
      </c>
    </row>
    <row r="19" spans="1:26" ht="22.5" hidden="1" customHeight="1">
      <c r="A19" s="92"/>
      <c r="B19" s="268"/>
      <c r="C19" s="14"/>
      <c r="D19" s="14"/>
      <c r="E19" s="14"/>
      <c r="F19" s="14"/>
      <c r="G19" s="14"/>
      <c r="H19" s="14"/>
      <c r="I19" s="14"/>
      <c r="J19" s="14"/>
      <c r="K19" s="14"/>
      <c r="L19" s="14"/>
      <c r="M19" s="14"/>
      <c r="N19" s="14"/>
      <c r="O19" s="14"/>
      <c r="P19" s="14"/>
      <c r="Q19" s="14"/>
      <c r="R19" s="224"/>
      <c r="S19" s="41"/>
      <c r="T19" s="109"/>
      <c r="U19" s="102"/>
      <c r="V19">
        <f t="shared" si="2"/>
        <v>0</v>
      </c>
      <c r="W19">
        <f t="shared" si="0"/>
        <v>0</v>
      </c>
      <c r="X19" s="1" t="str">
        <f t="shared" si="1"/>
        <v>DETERMINACIÓN DE PIGMENTOS FOTOS SINTÉTICOS COMO APROXIMACIÓN A LA PRODUCCIÓN PRIMARIA EN EL PACIFICO COLOMBIANO CRUCERO PACIFICO XV ERFEN XII AGOSTO 1989</v>
      </c>
      <c r="Z19" s="1" t="str">
        <v/>
      </c>
    </row>
    <row r="20" spans="1:26" ht="28.5">
      <c r="A20" s="92"/>
      <c r="B20" s="269" t="str">
        <f>'Identificación Inventario Info.'!B10</f>
        <v>COMPOSICIÓN  DISTRIBUCIÓN Y ABUNDANCIA DEL ICTIONEUSTON EN EL PACIFICO COLOMBIANO 1982</v>
      </c>
      <c r="C20" s="14"/>
      <c r="D20" s="14"/>
      <c r="E20" s="14"/>
      <c r="F20" s="14"/>
      <c r="G20" s="14"/>
      <c r="H20" s="14"/>
      <c r="I20" s="14"/>
      <c r="J20" s="14"/>
      <c r="K20" s="14"/>
      <c r="L20" s="14"/>
      <c r="M20" s="14"/>
      <c r="N20" s="14"/>
      <c r="O20" s="14"/>
      <c r="P20" s="14"/>
      <c r="Q20" s="14"/>
      <c r="R20" s="224"/>
      <c r="S20" s="41"/>
      <c r="T20" s="109"/>
      <c r="U20" s="102"/>
      <c r="V20">
        <f t="shared" si="2"/>
        <v>0</v>
      </c>
      <c r="W20">
        <f t="shared" si="0"/>
        <v>0</v>
      </c>
      <c r="X20" s="1" t="e">
        <f t="shared" si="1"/>
        <v>#REF!</v>
      </c>
      <c r="Z20" s="1" t="str">
        <v/>
      </c>
    </row>
    <row r="21" spans="1:26" ht="35.25" customHeight="1">
      <c r="A21" s="92"/>
      <c r="B21" s="269" t="str">
        <f>'Identificación Inventario Info.'!B11</f>
        <v>COMPOSICIÓN  DISTRIBUCIÓN Y ABUNDANCIA DEL ICTIONEUSTON EN EL PACIFICO COLOMBIANO 1982</v>
      </c>
      <c r="C21" s="14"/>
      <c r="D21" s="14"/>
      <c r="E21" s="14"/>
      <c r="F21" s="14"/>
      <c r="G21" s="14"/>
      <c r="H21" s="14"/>
      <c r="I21" s="14"/>
      <c r="J21" s="14"/>
      <c r="K21" s="14"/>
      <c r="L21" s="14"/>
      <c r="M21" s="14"/>
      <c r="N21" s="14"/>
      <c r="O21" s="14"/>
      <c r="P21" s="14"/>
      <c r="Q21" s="14"/>
      <c r="R21" s="224"/>
      <c r="S21" s="41"/>
      <c r="T21" s="109"/>
      <c r="U21" s="102"/>
      <c r="V21">
        <f t="shared" si="2"/>
        <v>0</v>
      </c>
      <c r="W21">
        <f t="shared" si="0"/>
        <v>0</v>
      </c>
      <c r="X21" s="1" t="e">
        <f t="shared" si="1"/>
        <v>#REF!</v>
      </c>
      <c r="Z21" s="1" t="str">
        <v/>
      </c>
    </row>
    <row r="22" spans="1:26" ht="14.25" hidden="1" customHeight="1">
      <c r="A22" s="92"/>
      <c r="B22" s="270" t="e">
        <f>'Identificación Inventario Info.'!#REF!</f>
        <v>#REF!</v>
      </c>
      <c r="C22" s="14"/>
      <c r="D22" s="14"/>
      <c r="E22" s="14"/>
      <c r="F22" s="14"/>
      <c r="G22" s="14"/>
      <c r="H22" s="14"/>
      <c r="I22" s="14"/>
      <c r="J22" s="14"/>
      <c r="K22" s="14"/>
      <c r="L22" s="14"/>
      <c r="M22" s="14"/>
      <c r="N22" s="14"/>
      <c r="O22" s="14"/>
      <c r="P22" s="14"/>
      <c r="Q22" s="14"/>
      <c r="R22" s="224"/>
      <c r="S22" s="41"/>
      <c r="T22" s="109"/>
      <c r="U22" s="102"/>
      <c r="V22">
        <f t="shared" si="2"/>
        <v>0</v>
      </c>
      <c r="W22">
        <f t="shared" si="0"/>
        <v>0</v>
      </c>
      <c r="X22" s="1" t="str">
        <f t="shared" si="1"/>
        <v>DETERMINACIÓN DE PIGMENTOS FOTOS SINTÉTICOS COMO APROXIMACIÓN A LA PRODUCCIÓN PRIMARIA EN EL PACIFICO COLOMBIANO CRUCERO PACIFICO XV ERFEN XII 1992</v>
      </c>
      <c r="Z22" s="1" t="str">
        <v/>
      </c>
    </row>
    <row r="23" spans="1:26" ht="14.25" customHeight="1">
      <c r="A23" s="92"/>
      <c r="B23" s="266" t="str">
        <f>'Identificación Inventario Info.'!B12</f>
        <v>EL ZOONEUSTON (CALANOIDA EUPHAUSIIDAE SALPIDAE) DEL PACIFICO COLOMBIANO DURANTE EL PERIODO NOV-DIC 1982</v>
      </c>
      <c r="C23" s="14"/>
      <c r="D23" s="14"/>
      <c r="E23" s="14"/>
      <c r="F23" s="14"/>
      <c r="G23" s="14"/>
      <c r="H23" s="14"/>
      <c r="I23" s="14"/>
      <c r="J23" s="14"/>
      <c r="K23" s="14"/>
      <c r="L23" s="14"/>
      <c r="M23" s="14"/>
      <c r="N23" s="14"/>
      <c r="O23" s="14"/>
      <c r="P23" s="14"/>
      <c r="Q23" s="14"/>
      <c r="R23" s="224"/>
      <c r="S23" s="41"/>
      <c r="T23" s="109"/>
      <c r="U23" s="102"/>
      <c r="V23">
        <f t="shared" si="2"/>
        <v>0</v>
      </c>
      <c r="W23">
        <f t="shared" si="0"/>
        <v>0</v>
      </c>
      <c r="X23" s="1" t="str">
        <f t="shared" si="1"/>
        <v>INFORMACIÓN PARA DERROTERO DEL PACIFICO 1992</v>
      </c>
      <c r="Z23" s="1" t="str">
        <v/>
      </c>
    </row>
    <row r="24" spans="1:26" ht="14.25" customHeight="1">
      <c r="A24" s="92"/>
      <c r="B24" s="271" t="str">
        <f>'Identificación Inventario Info.'!B13</f>
        <v>INFORME PRELIMINAR. INVESTIGACIÓN VIGILANCIA Y CONTROL DE LA CONTAMINACIÓN MARINA POR HIDROCARBUROS DE PETRÓLEO EN EL PACIFICO SUDESTE COLOMBIANO ENSENADA DE TUMACO Y BAHÍA DE BUENAVENTURA 1985</v>
      </c>
      <c r="C24" s="14"/>
      <c r="D24" s="14"/>
      <c r="E24" s="14"/>
      <c r="F24" s="14"/>
      <c r="G24" s="14"/>
      <c r="H24" s="14"/>
      <c r="I24" s="14"/>
      <c r="J24" s="14"/>
      <c r="K24" s="14"/>
      <c r="L24" s="14"/>
      <c r="M24" s="14"/>
      <c r="N24" s="14"/>
      <c r="O24" s="14"/>
      <c r="P24" s="14"/>
      <c r="Q24" s="14"/>
      <c r="R24" s="224"/>
      <c r="S24" s="41"/>
      <c r="T24" s="109"/>
      <c r="U24" s="102"/>
      <c r="V24">
        <f t="shared" si="2"/>
        <v>0</v>
      </c>
      <c r="W24">
        <f t="shared" si="0"/>
        <v>0</v>
      </c>
      <c r="X24" s="1" t="e">
        <f t="shared" si="1"/>
        <v>#REF!</v>
      </c>
      <c r="Z24" s="1" t="str">
        <v/>
      </c>
    </row>
    <row r="25" spans="1:26" ht="14.25" customHeight="1">
      <c r="A25" s="92"/>
      <c r="B25" s="266" t="str">
        <f>'Identificación Inventario Info.'!B14</f>
        <v>INFORME PRELIMINAR. INVESTIGACIÓN VIGILANCIA Y CONTROL DE LA CONTAMINACIÓN MARINA POR HIDROCARBUROS DEL PETRÓLEO EN EL PACIFICO SUDESTE COLOMBIANO ENSENADA DE TUMACO 1985</v>
      </c>
      <c r="C25" s="14"/>
      <c r="D25" s="14"/>
      <c r="E25" s="14"/>
      <c r="F25" s="14"/>
      <c r="G25" s="14"/>
      <c r="H25" s="14"/>
      <c r="I25" s="14"/>
      <c r="J25" s="14"/>
      <c r="K25" s="14"/>
      <c r="L25" s="14"/>
      <c r="M25" s="14"/>
      <c r="N25" s="14"/>
      <c r="O25" s="14"/>
      <c r="P25" s="14"/>
      <c r="Q25" s="14"/>
      <c r="R25" s="224"/>
      <c r="S25" s="41"/>
      <c r="T25" s="109"/>
      <c r="U25" s="102"/>
      <c r="V25">
        <f t="shared" si="2"/>
        <v>0</v>
      </c>
      <c r="W25">
        <f t="shared" si="0"/>
        <v>0</v>
      </c>
      <c r="X25" s="1" t="str">
        <f t="shared" si="1"/>
        <v>FITOPLANCTON DEL PACIFICO COLOMBIANO COMO INDICADOR BIOLÓGICO DEL FENÓMENO EL NIÑO 1993</v>
      </c>
      <c r="Z25" s="1" t="str">
        <v/>
      </c>
    </row>
    <row r="26" spans="1:26" ht="20.25" customHeight="1">
      <c r="A26" s="92"/>
      <c r="B26" s="271" t="str">
        <f>'Identificación Inventario Info.'!B15</f>
        <v>ESTUDIO PRELIMINAR DE CONTAMINACIÓN POR HIDROCARBUROS DEL PETRÓLEO EN EL LITORAL PACIFICO COLOMBIANO</v>
      </c>
      <c r="C26" s="14"/>
      <c r="D26" s="14"/>
      <c r="E26" s="14"/>
      <c r="F26" s="14"/>
      <c r="G26" s="14"/>
      <c r="H26" s="14"/>
      <c r="I26" s="14"/>
      <c r="J26" s="14"/>
      <c r="K26" s="14"/>
      <c r="L26" s="14"/>
      <c r="M26" s="14"/>
      <c r="N26" s="14"/>
      <c r="O26" s="14"/>
      <c r="P26" s="14"/>
      <c r="Q26" s="14"/>
      <c r="R26" s="224"/>
      <c r="S26" s="41"/>
      <c r="T26" s="109"/>
      <c r="U26" s="102"/>
      <c r="V26">
        <f t="shared" si="2"/>
        <v>0</v>
      </c>
      <c r="W26">
        <f t="shared" si="0"/>
        <v>0</v>
      </c>
      <c r="X26" s="1" t="str">
        <f t="shared" si="1"/>
        <v>ESTUDIO OCEANOGRÁFICO PARA LA CONSTRUCCIÓN DE LA BASE DE GUARDACOSTAS EN SAN ANDRÉS DE TUMACO 1993</v>
      </c>
      <c r="Z26" s="1" t="str">
        <v/>
      </c>
    </row>
    <row r="27" spans="1:26" ht="42.75">
      <c r="A27" s="92"/>
      <c r="B27" s="266" t="str">
        <f>'Identificación Inventario Info.'!B16</f>
        <v>INFORME PRELIMINAR. INVESTIGACIÓN VIGILANCIA Y CONTROL DE LA CONTAMINACIÓN MARINA POR HIDROCARBUROS DEL PETRÓLEO EN EL PACIFICO SUDESTE COLOMBIANO ISLA DE LA GORGONA</v>
      </c>
      <c r="C27" s="14"/>
      <c r="D27" s="14"/>
      <c r="E27" s="14"/>
      <c r="F27" s="14"/>
      <c r="G27" s="14"/>
      <c r="H27" s="14"/>
      <c r="I27" s="14"/>
      <c r="J27" s="14"/>
      <c r="K27" s="14"/>
      <c r="L27" s="14"/>
      <c r="M27" s="14"/>
      <c r="N27" s="14"/>
      <c r="O27" s="14"/>
      <c r="P27" s="14"/>
      <c r="Q27" s="14"/>
      <c r="R27" s="224"/>
      <c r="S27" s="41"/>
      <c r="T27" s="109"/>
      <c r="U27" s="102"/>
      <c r="V27">
        <f t="shared" si="2"/>
        <v>0</v>
      </c>
      <c r="W27">
        <f t="shared" si="0"/>
        <v>0</v>
      </c>
      <c r="X27" s="1" t="str">
        <f t="shared" si="1"/>
        <v>UN MODELO DE CAJA APLICADO AL TRANSPORTE DE PARTÍCULAS Y TIEMPO DE RESIDENCIA DE LAS AGUAS DEL SECTOR EL PINDO ENSENADA DE TUMACO 1993</v>
      </c>
      <c r="Z27" s="1" t="str">
        <v/>
      </c>
    </row>
    <row r="28" spans="1:26" ht="42.75">
      <c r="A28" s="92"/>
      <c r="B28" s="272" t="str">
        <f>'Identificación Inventario Info.'!B17</f>
        <v>ESTUDIO DE LA CONTAMINACIÓN MARINA POR HIDROCARBUROS EN EL LITORAL SUR PACIFICO COLOMBIANO PROYECTO COLCIENCIAS DIMAR CCCP 1987. INFORME TÉCNICO DE AVANCE DEL SEGUNDO SEMESTRE 1987</v>
      </c>
      <c r="C28" s="14"/>
      <c r="D28" s="14"/>
      <c r="E28" s="14"/>
      <c r="F28" s="14"/>
      <c r="G28" s="14"/>
      <c r="H28" s="14"/>
      <c r="I28" s="14"/>
      <c r="J28" s="14"/>
      <c r="K28" s="14"/>
      <c r="L28" s="14"/>
      <c r="M28" s="14"/>
      <c r="N28" s="14"/>
      <c r="O28" s="14"/>
      <c r="P28" s="14"/>
      <c r="Q28" s="14"/>
      <c r="R28" s="224"/>
      <c r="S28" s="41"/>
      <c r="T28" s="221"/>
      <c r="U28" s="222"/>
      <c r="V28">
        <f t="shared" si="2"/>
        <v>0</v>
      </c>
      <c r="W28">
        <f t="shared" si="0"/>
        <v>0</v>
      </c>
      <c r="X28" s="1" t="str">
        <f t="shared" si="1"/>
        <v>DISTRIBUCIÓN DE CHAETOGNATOS Y TUNICADOS PLANCTÓNICOS EN EL PACIFICO COLOMBIANO RELACIÓN CON EL FENÓMENO EL NIÑO 1991-1992</v>
      </c>
      <c r="Z28" s="1" t="str">
        <v/>
      </c>
    </row>
    <row r="29" spans="1:26" ht="28.5">
      <c r="A29" s="92"/>
      <c r="B29" s="272" t="str">
        <f>'Identificación Inventario Info.'!B18</f>
        <v>DISTRIBUCIÓN Y ABUNDANCIA DE LAS DIATOMEAS DEL PACIFICO COLOMBIANO DURANTE LOS CRUCEROS PACIFICO XI - XII ERFEN VIII – IX</v>
      </c>
      <c r="C29" s="14"/>
      <c r="D29" s="14"/>
      <c r="E29" s="14"/>
      <c r="F29" s="14"/>
      <c r="G29" s="14"/>
      <c r="H29" s="14"/>
      <c r="I29" s="14"/>
      <c r="J29" s="14"/>
      <c r="K29" s="14"/>
      <c r="L29" s="14"/>
      <c r="M29" s="14"/>
      <c r="N29" s="14"/>
      <c r="O29" s="14"/>
      <c r="P29" s="14"/>
      <c r="Q29" s="14"/>
      <c r="R29" s="224"/>
      <c r="S29" s="41"/>
      <c r="T29" s="221"/>
      <c r="U29" s="222"/>
      <c r="V29">
        <f t="shared" si="2"/>
        <v>0</v>
      </c>
      <c r="W29">
        <f t="shared" si="0"/>
        <v>0</v>
      </c>
      <c r="X29" s="1" t="str">
        <f t="shared" si="1"/>
        <v>TÉCNICAS ANALÍTICAS PARA LA DETERMINACIÓN DE PESO SECO MATERIA ORGÁNICA Y GRASAS EN SEDIMENTOS Y BIVALVOS 1993</v>
      </c>
      <c r="Z29" s="1" t="str">
        <v/>
      </c>
    </row>
    <row r="30" spans="1:26" ht="28.5">
      <c r="A30" s="92"/>
      <c r="B30" s="272" t="str">
        <f>'Identificación Inventario Info.'!B19</f>
        <v>CONTRIBUCIÓN AL ESTUDIO DE LARVAS Y HUEVOS DE PECES PARA LA COSTA PACIFICA COLOMBIANA CRUCERO XII ERFEN X NOVIEMBRE 1988</v>
      </c>
      <c r="C30" s="14"/>
      <c r="D30" s="14"/>
      <c r="E30" s="14"/>
      <c r="F30" s="14"/>
      <c r="G30" s="14"/>
      <c r="H30" s="14"/>
      <c r="I30" s="14"/>
      <c r="J30" s="14"/>
      <c r="K30" s="14"/>
      <c r="L30" s="14"/>
      <c r="M30" s="14"/>
      <c r="N30" s="14"/>
      <c r="O30" s="14"/>
      <c r="P30" s="14"/>
      <c r="Q30" s="14"/>
      <c r="R30" s="224"/>
      <c r="S30" s="41"/>
      <c r="T30" s="221"/>
      <c r="U30" s="222"/>
      <c r="V30">
        <f t="shared" si="2"/>
        <v>0</v>
      </c>
      <c r="W30">
        <f t="shared" si="0"/>
        <v>0</v>
      </c>
      <c r="X30" s="1" t="str">
        <f t="shared" si="1"/>
        <v>ESTUDIO DE LA CONTAMINACIÓN MARINA POR HIDROCARBUROS EN ÁREAS CRITICAS DE LA COSTA PACIFICA COLOMBIANA ETAPA I INFORME FINAL 1993</v>
      </c>
      <c r="Z30" s="1" t="str">
        <v/>
      </c>
    </row>
    <row r="31" spans="1:26" ht="28.5">
      <c r="A31" s="92"/>
      <c r="B31" s="272" t="str">
        <f>'Identificación Inventario Info.'!B20</f>
        <v>CONTRIBUCION AL ESTUDIO DEL FITOPLANCTON EN LA ENSENADA DE TUMACO (PACIFICO COLOMBIANO)</v>
      </c>
      <c r="C31" s="14"/>
      <c r="D31" s="14"/>
      <c r="E31" s="14"/>
      <c r="F31" s="14"/>
      <c r="G31" s="14"/>
      <c r="H31" s="14"/>
      <c r="I31" s="14"/>
      <c r="J31" s="14"/>
      <c r="K31" s="14"/>
      <c r="L31" s="14"/>
      <c r="M31" s="14"/>
      <c r="N31" s="14"/>
      <c r="O31" s="14"/>
      <c r="P31" s="14"/>
      <c r="Q31" s="14"/>
      <c r="R31" s="224"/>
      <c r="S31" s="41"/>
      <c r="T31" s="221"/>
      <c r="U31" s="222"/>
      <c r="V31">
        <f t="shared" ref="V31:V67" si="3">IF(C31="no",1,IF(C31="SI",16,IF(C31="PARCIALMENTE",17,0)))+IF(D31="no",1,IF(D31="SI",16,IF(D31="PARCIALMENTE",17,0)))+IF(E31="no",1,IF(E31="SI",16,IF(E31="PARCIALMENTE",17,0)))+IF(F31="no",1,IF(F31="SI",16,IF(F31="PARCIALMENTE",17,0)))+IF(G31="no",1,IF(G31="SI",16,IF(G31="PARCIALMENTE",17,0)))+IF(H31="no",1,IF(H31="SI",16,IF(H31="PARCIALMENTE",17,0)))+IF(I31="no",1,IF(I31="SI",16,IF(I31="PARCIALMENTE",17,0)))+IF(J31="no",1,IF(J31="SI",16,IF(J31="PARCIALMENTE",17,0)))+IF(K31="no",1,IF(K31="SI",16,IF(K31="PARCIALMENTE",17,0)))+IF(L31="no",1,IF(L31="SI",16,IF(L31="PARCIALMENTE",17,0)))+IF(M31="no",1,IF(M31="SI",16,IF(M31="PARCIALMENTE",17,0)))+IF(N31="no",1,IF(N31="SI",16,IF(N31="PARCIALMENTE",17,0)))+IF(O31="no",1,IF(O31="SI",16,IF(O31="PARCIALMENTE",17,0)))+IF(P31="no",1,IF(P31="SI",16,IF(P31="PARCIALMENTE",17,0)))+IF(Q31="no",1,IF(Q31="SI",16,IF(Q31="PARCIALMENTE",17,0)))</f>
        <v>0</v>
      </c>
      <c r="W31">
        <f t="shared" si="0"/>
        <v>0</v>
      </c>
      <c r="X31" s="1" t="str">
        <f t="shared" si="1"/>
        <v>ESTUDIO DE VIENTOS CORRIENTES Y MAREAS EN BAHÍA SOLANO PARA CONSTRUCCIÓN DEL PUESTO DE LA POLICÍA NACIONAL 1994</v>
      </c>
      <c r="Z31" s="1" t="str">
        <v/>
      </c>
    </row>
    <row r="32" spans="1:26" ht="57">
      <c r="A32" s="92"/>
      <c r="B32" s="272" t="str">
        <f>'Identificación Inventario Info.'!B21</f>
        <v>ESTUDIO DE LA CONTAMINACION MARINA POR HIDROCARBUROS EN LA COSTA PACIFICA COLOMBIANA - FASE II (INFORME ENSENADA DE TUMACO- BAHIA DE GUAPI, ISLA GORQORIA, BAHÍA DE BUENAVENTURA,  BAHIA MÁLAGA Y CABO CORRIENTES)</v>
      </c>
      <c r="C32" s="14"/>
      <c r="D32" s="14"/>
      <c r="E32" s="14"/>
      <c r="F32" s="14"/>
      <c r="G32" s="14"/>
      <c r="H32" s="14"/>
      <c r="I32" s="14"/>
      <c r="J32" s="14"/>
      <c r="K32" s="14"/>
      <c r="L32" s="14"/>
      <c r="M32" s="14"/>
      <c r="N32" s="14"/>
      <c r="O32" s="14"/>
      <c r="P32" s="14"/>
      <c r="Q32" s="14"/>
      <c r="R32" s="224"/>
      <c r="S32" s="41"/>
      <c r="T32" s="221"/>
      <c r="U32" s="222"/>
      <c r="V32">
        <f t="shared" si="3"/>
        <v>0</v>
      </c>
      <c r="W32">
        <f t="shared" si="0"/>
        <v>0</v>
      </c>
      <c r="X32" s="1" t="str">
        <f t="shared" si="1"/>
        <v>ESTUDIO PARA LA UBICACIÓN DE UN PUESTO DE GUARDACOSTAS EN PUNTA SOLDADO (BAHIA DE BATENTURA)</v>
      </c>
      <c r="Z32" s="1" t="str">
        <v/>
      </c>
    </row>
    <row r="33" spans="1:26" ht="28.5">
      <c r="A33" s="92"/>
      <c r="B33" s="272" t="str">
        <f>'Identificación Inventario Info.'!B23</f>
        <v>CONTRIBUCIÓN AL ESTUDIO DEL FITOPLANCTON EN LA ENSENADA DE TUMACO PACIFICO COLOMBIANO 1991</v>
      </c>
      <c r="C33" s="14"/>
      <c r="D33" s="14"/>
      <c r="E33" s="14"/>
      <c r="F33" s="14"/>
      <c r="G33" s="14"/>
      <c r="H33" s="14"/>
      <c r="I33" s="14"/>
      <c r="J33" s="14"/>
      <c r="K33" s="14"/>
      <c r="L33" s="14"/>
      <c r="M33" s="14"/>
      <c r="N33" s="14"/>
      <c r="O33" s="14"/>
      <c r="P33" s="14"/>
      <c r="Q33" s="14"/>
      <c r="R33" s="224"/>
      <c r="S33" s="41"/>
      <c r="T33" s="221"/>
      <c r="U33" s="222"/>
      <c r="V33">
        <f t="shared" si="3"/>
        <v>0</v>
      </c>
      <c r="W33">
        <f t="shared" si="0"/>
        <v>0</v>
      </c>
      <c r="X33" s="1" t="str">
        <f t="shared" si="1"/>
        <v>COMPORTAMIENTO DEL OCÉANO PACIFICO COLOMBIANO DURANTE LA OCURRENCIA DEL FENÓMENO EL NIÑO EL “ANTINIÑO” Y EN CONDICIONES NORMALES 1994</v>
      </c>
      <c r="Z33" s="1" t="str">
        <v/>
      </c>
    </row>
    <row r="34" spans="1:26" ht="42.75">
      <c r="A34" s="92"/>
      <c r="B34" s="272" t="str">
        <f>'Identificación Inventario Info.'!B24</f>
        <v>DETERMINACIÓN DE PIGMENTOS FOTOS SINTÉTICOS COMO APROXIMACIÓN A LA PRODUCCIÓN PRIMARIA EN EL PACIFICO COLOMBIANO CRUCERO PACIFICO XV ERFEN XII AGOSTO 1989</v>
      </c>
      <c r="C34" s="14"/>
      <c r="D34" s="14"/>
      <c r="E34" s="14"/>
      <c r="F34" s="14"/>
      <c r="G34" s="14"/>
      <c r="H34" s="14"/>
      <c r="I34" s="14"/>
      <c r="J34" s="14"/>
      <c r="K34" s="14"/>
      <c r="L34" s="14"/>
      <c r="M34" s="14"/>
      <c r="N34" s="14"/>
      <c r="O34" s="14"/>
      <c r="P34" s="14"/>
      <c r="Q34" s="14"/>
      <c r="R34" s="224"/>
      <c r="S34" s="41"/>
      <c r="T34" s="221"/>
      <c r="U34" s="222"/>
      <c r="V34">
        <f t="shared" si="3"/>
        <v>0</v>
      </c>
      <c r="W34">
        <f t="shared" ref="W34:W51" si="4">S49</f>
        <v>0</v>
      </c>
      <c r="X34" s="1" t="str">
        <f t="shared" ref="X34:X51" si="5">B49</f>
        <v xml:space="preserve">SISTEMÁTICA Y POSIBILIDADES DE COMERCIALIZACIÓN DE LOS LAMELIBRANQUIOS EN LA ENSENADA DE TUMACO </v>
      </c>
      <c r="Z34" s="1" t="str">
        <v/>
      </c>
    </row>
    <row r="35" spans="1:26" ht="14.25" hidden="1" customHeight="1">
      <c r="A35" s="92"/>
      <c r="B35" s="272" t="e">
        <f>'Identificación Inventario Info.'!#REF!</f>
        <v>#REF!</v>
      </c>
      <c r="C35" s="14"/>
      <c r="D35" s="14"/>
      <c r="E35" s="14"/>
      <c r="F35" s="14"/>
      <c r="G35" s="14"/>
      <c r="H35" s="14"/>
      <c r="I35" s="14"/>
      <c r="J35" s="14"/>
      <c r="K35" s="14"/>
      <c r="L35" s="14"/>
      <c r="M35" s="14"/>
      <c r="N35" s="14"/>
      <c r="O35" s="14"/>
      <c r="P35" s="14"/>
      <c r="Q35" s="14"/>
      <c r="R35" s="224"/>
      <c r="S35" s="41"/>
      <c r="T35" s="221"/>
      <c r="U35" s="222"/>
      <c r="V35">
        <f t="shared" si="3"/>
        <v>0</v>
      </c>
      <c r="W35">
        <f t="shared" si="4"/>
        <v>0</v>
      </c>
      <c r="X35" s="1" t="str">
        <f t="shared" si="5"/>
        <v xml:space="preserve">CONCEPTO GEOMORFOLÓGICO PARA CERCAMIENTO DEL BATALLÓN DE INFANTERÍA DE MARINA NO 2 EN SU LIMITE CON EL OCÉANO PACIFICO </v>
      </c>
      <c r="Z35" s="1" t="str">
        <v/>
      </c>
    </row>
    <row r="36" spans="1:26" ht="14.25" hidden="1" customHeight="1">
      <c r="A36" s="92"/>
      <c r="B36" s="272" t="e">
        <f>'Identificación Inventario Info.'!#REF!</f>
        <v>#REF!</v>
      </c>
      <c r="C36" s="14"/>
      <c r="D36" s="14"/>
      <c r="E36" s="14"/>
      <c r="F36" s="14"/>
      <c r="G36" s="14"/>
      <c r="H36" s="14"/>
      <c r="I36" s="14"/>
      <c r="J36" s="14"/>
      <c r="K36" s="14"/>
      <c r="L36" s="14"/>
      <c r="M36" s="14"/>
      <c r="N36" s="14"/>
      <c r="O36" s="14"/>
      <c r="P36" s="14"/>
      <c r="Q36" s="14"/>
      <c r="R36" s="224"/>
      <c r="S36" s="41"/>
      <c r="T36" s="221"/>
      <c r="U36" s="222"/>
      <c r="V36">
        <f t="shared" si="3"/>
        <v>0</v>
      </c>
      <c r="W36">
        <f t="shared" si="4"/>
        <v>0</v>
      </c>
      <c r="X36" s="1" t="str">
        <f t="shared" si="5"/>
        <v>ESTUDIO DE LA CONTAMINACIÓN MARINA POR HIDROCARBUROS EN ÁREAS CRITICAS DE LA COSTA PACIFICA COLOMBIANA ETAPA II INFORME FINAL</v>
      </c>
      <c r="Z36" s="1" t="str">
        <v/>
      </c>
    </row>
    <row r="37" spans="1:26" ht="42.75">
      <c r="A37" s="92"/>
      <c r="B37" s="272" t="str">
        <f>'Identificación Inventario Info.'!B25</f>
        <v>DETERMINACIÓN DE PIGMENTOS FOTOS SINTÉTICOS COMO APROXIMACIÓN A LA PRODUCCIÓN PRIMARIA EN EL PACIFICO COLOMBIANO CRUCERO PACIFICO XV ERFEN XII 1992</v>
      </c>
      <c r="C37" s="14"/>
      <c r="D37" s="14"/>
      <c r="E37" s="14"/>
      <c r="F37" s="14"/>
      <c r="G37" s="14"/>
      <c r="H37" s="14"/>
      <c r="I37" s="14"/>
      <c r="J37" s="14"/>
      <c r="K37" s="14"/>
      <c r="L37" s="14"/>
      <c r="M37" s="14"/>
      <c r="N37" s="14"/>
      <c r="O37" s="14"/>
      <c r="P37" s="14"/>
      <c r="Q37" s="14"/>
      <c r="R37" s="224"/>
      <c r="S37" s="41"/>
      <c r="T37" s="221"/>
      <c r="U37" s="222"/>
      <c r="V37">
        <f t="shared" si="3"/>
        <v>0</v>
      </c>
      <c r="W37">
        <f t="shared" si="4"/>
        <v>0</v>
      </c>
      <c r="X37" s="1" t="str">
        <f t="shared" si="5"/>
        <v>INFORME DEL CRUCERO PACIFICO XXIV ERFEN XXII PRIMER INFORME REUNIÓN TÉCNICA ERFEN 1995</v>
      </c>
      <c r="Z37" s="1" t="str">
        <v/>
      </c>
    </row>
    <row r="38" spans="1:26">
      <c r="A38" s="92"/>
      <c r="B38" s="272" t="str">
        <f>'Identificación Inventario Info.'!B26</f>
        <v>INFORMACIÓN PARA DERROTERO DEL PACIFICO 1992</v>
      </c>
      <c r="C38" s="14"/>
      <c r="D38" s="14"/>
      <c r="E38" s="14"/>
      <c r="F38" s="14"/>
      <c r="G38" s="14"/>
      <c r="H38" s="14"/>
      <c r="I38" s="14"/>
      <c r="J38" s="14"/>
      <c r="K38" s="14"/>
      <c r="L38" s="14"/>
      <c r="M38" s="14"/>
      <c r="N38" s="14"/>
      <c r="O38" s="14"/>
      <c r="P38" s="14"/>
      <c r="Q38" s="14"/>
      <c r="R38" s="224"/>
      <c r="S38" s="41"/>
      <c r="T38" s="221"/>
      <c r="U38" s="222"/>
      <c r="V38">
        <f t="shared" si="3"/>
        <v>0</v>
      </c>
      <c r="W38">
        <f t="shared" si="4"/>
        <v>0</v>
      </c>
      <c r="X38" s="1" t="str">
        <f t="shared" si="5"/>
        <v>INFORME TÉCNICO ERFEN CARACTERÍSTICAS DEL PACIFICO COLOMBIANO 1995</v>
      </c>
      <c r="Z38" s="1" t="str">
        <v/>
      </c>
    </row>
    <row r="39" spans="1:26" ht="14.25" hidden="1" customHeight="1">
      <c r="A39" s="92"/>
      <c r="B39" s="272" t="e">
        <f>'Identificación Inventario Info.'!#REF!</f>
        <v>#REF!</v>
      </c>
      <c r="C39" s="14"/>
      <c r="D39" s="14"/>
      <c r="E39" s="14"/>
      <c r="F39" s="14"/>
      <c r="G39" s="14"/>
      <c r="H39" s="14"/>
      <c r="I39" s="14"/>
      <c r="J39" s="14"/>
      <c r="K39" s="14"/>
      <c r="L39" s="14"/>
      <c r="M39" s="14"/>
      <c r="N39" s="14"/>
      <c r="O39" s="14"/>
      <c r="P39" s="14"/>
      <c r="Q39" s="14"/>
      <c r="R39" s="224"/>
      <c r="S39" s="41"/>
      <c r="T39" s="221"/>
      <c r="U39" s="222"/>
      <c r="V39">
        <f t="shared" si="3"/>
        <v>0</v>
      </c>
      <c r="W39">
        <f t="shared" si="4"/>
        <v>0</v>
      </c>
      <c r="X39" s="1" t="str">
        <f t="shared" si="5"/>
        <v>ACTIVIDAD: EVALUACIÓN DE RECURSOS PESQUEROS. CRUCERO DE EVALUACIÓN DE RECURSOS DEMERSALES POR EL MÉTODO DE ÁREA BARRIDA EN EL PACÍFICO COLOMBIANO INPA / VECEP / DIMAR / PLAN PACÍFICO DEMER 9605 - INFORME PRELIMINAR</v>
      </c>
      <c r="Z39" s="1" t="str">
        <v/>
      </c>
    </row>
    <row r="40" spans="1:26" ht="28.5">
      <c r="A40" s="92"/>
      <c r="B40" s="272" t="str">
        <f>'Identificación Inventario Info.'!B27</f>
        <v>FITOPLANCTON DEL PACIFICO COLOMBIANO COMO INDICADOR BIOLÓGICO DEL FENÓMENO EL NIÑO 1993</v>
      </c>
      <c r="C40" s="14"/>
      <c r="D40" s="14"/>
      <c r="E40" s="14"/>
      <c r="F40" s="14"/>
      <c r="G40" s="14"/>
      <c r="H40" s="14"/>
      <c r="I40" s="14"/>
      <c r="J40" s="14"/>
      <c r="K40" s="14"/>
      <c r="L40" s="14"/>
      <c r="M40" s="14"/>
      <c r="N40" s="14"/>
      <c r="O40" s="14"/>
      <c r="P40" s="14"/>
      <c r="Q40" s="14"/>
      <c r="R40" s="224"/>
      <c r="S40" s="41"/>
      <c r="T40" s="221"/>
      <c r="U40" s="222"/>
      <c r="V40">
        <f t="shared" si="3"/>
        <v>0</v>
      </c>
      <c r="W40">
        <f t="shared" si="4"/>
        <v>0</v>
      </c>
      <c r="X40" s="1" t="str">
        <f t="shared" si="5"/>
        <v>EFECTOS BIOLÓGICOS POR DERRAME DE HIDROCARBUROS EN LA ENSENADA DE TUMACO</v>
      </c>
      <c r="Z40" s="1" t="str">
        <v/>
      </c>
    </row>
    <row r="41" spans="1:26" ht="28.5">
      <c r="A41" s="92"/>
      <c r="B41" s="272" t="str">
        <f>'Identificación Inventario Info.'!B28</f>
        <v>ESTUDIO OCEANOGRÁFICO PARA LA CONSTRUCCIÓN DE LA BASE DE GUARDACOSTAS EN SAN ANDRÉS DE TUMACO 1993</v>
      </c>
      <c r="C41" s="14"/>
      <c r="D41" s="14"/>
      <c r="E41" s="14"/>
      <c r="F41" s="14"/>
      <c r="G41" s="14"/>
      <c r="H41" s="14"/>
      <c r="I41" s="14"/>
      <c r="J41" s="14"/>
      <c r="K41" s="14"/>
      <c r="L41" s="14"/>
      <c r="M41" s="14"/>
      <c r="N41" s="14"/>
      <c r="O41" s="14"/>
      <c r="P41" s="14"/>
      <c r="Q41" s="14"/>
      <c r="R41" s="224"/>
      <c r="S41" s="41"/>
      <c r="T41" s="221"/>
      <c r="U41" s="222"/>
      <c r="V41">
        <f t="shared" si="3"/>
        <v>0</v>
      </c>
      <c r="W41">
        <f t="shared" si="4"/>
        <v>0</v>
      </c>
      <c r="X41" s="1" t="str">
        <f t="shared" si="5"/>
        <v>PRUEBAS DE BIOACUMULACIÓN Y TOXICIDAD AGUDA DE HIDROCARBUROS AROMÁTICOS DEL PETRÓLEO EN MOLUSCOS BIVALVOS ANADARA TUBERCULOSA Y STRIOSTREA PRISMÁTICA 1996</v>
      </c>
      <c r="Z41" s="1" t="str">
        <v/>
      </c>
    </row>
    <row r="42" spans="1:26" ht="54" customHeight="1">
      <c r="A42" s="92"/>
      <c r="B42" s="272" t="str">
        <f>'Identificación Inventario Info.'!B29</f>
        <v>UN MODELO DE CAJA APLICADO AL TRANSPORTE DE PARTÍCULAS Y TIEMPO DE RESIDENCIA DE LAS AGUAS DEL SECTOR EL PINDO ENSENADA DE TUMACO 1993</v>
      </c>
      <c r="C42" s="14"/>
      <c r="D42" s="14"/>
      <c r="E42" s="14"/>
      <c r="F42" s="14"/>
      <c r="G42" s="14"/>
      <c r="H42" s="14"/>
      <c r="I42" s="14"/>
      <c r="J42" s="14"/>
      <c r="K42" s="14"/>
      <c r="L42" s="14"/>
      <c r="M42" s="14"/>
      <c r="N42" s="14"/>
      <c r="O42" s="14"/>
      <c r="P42" s="14"/>
      <c r="Q42" s="14"/>
      <c r="R42" s="224"/>
      <c r="S42" s="41"/>
      <c r="T42" s="221"/>
      <c r="U42" s="222"/>
      <c r="V42">
        <f t="shared" si="3"/>
        <v>0</v>
      </c>
      <c r="W42">
        <f t="shared" si="4"/>
        <v>0</v>
      </c>
      <c r="X42" s="1" t="str">
        <f t="shared" si="5"/>
        <v>INFORME FINAL DRAGADO DEL CANAL DE ACCESO AL PUERTO DE TUMACO 1996</v>
      </c>
      <c r="Z42" s="1" t="str">
        <v/>
      </c>
    </row>
    <row r="43" spans="1:26" ht="28.5">
      <c r="A43" s="92"/>
      <c r="B43" s="272" t="str">
        <f>'Identificación Inventario Info.'!B30</f>
        <v>DISTRIBUCIÓN DE CHAETOGNATOS Y TUNICADOS PLANCTÓNICOS EN EL PACIFICO COLOMBIANO RELACIÓN CON EL FENÓMENO EL NIÑO 1991-1992</v>
      </c>
      <c r="C43" s="14"/>
      <c r="D43" s="14"/>
      <c r="E43" s="14"/>
      <c r="F43" s="14"/>
      <c r="G43" s="14"/>
      <c r="H43" s="14"/>
      <c r="I43" s="14"/>
      <c r="J43" s="14"/>
      <c r="K43" s="14"/>
      <c r="L43" s="14"/>
      <c r="M43" s="14"/>
      <c r="N43" s="14"/>
      <c r="O43" s="14"/>
      <c r="P43" s="14"/>
      <c r="Q43" s="14"/>
      <c r="R43" s="224"/>
      <c r="S43" s="41"/>
      <c r="T43" s="221"/>
      <c r="U43" s="222"/>
      <c r="V43">
        <f t="shared" si="3"/>
        <v>0</v>
      </c>
      <c r="W43">
        <f t="shared" si="4"/>
        <v>0</v>
      </c>
      <c r="X43" s="1" t="str">
        <f t="shared" si="5"/>
        <v>DIAGNOSTICO DE LA CONTAMINACIÓN MARINA EN EL PACIFICO COLOMBIANO FASE I Y II</v>
      </c>
      <c r="Z43" s="1" t="str">
        <v/>
      </c>
    </row>
    <row r="44" spans="1:26" ht="28.5">
      <c r="A44" s="92"/>
      <c r="B44" s="272" t="str">
        <f>'Identificación Inventario Info.'!B31</f>
        <v>TÉCNICAS ANALÍTICAS PARA LA DETERMINACIÓN DE PESO SECO MATERIA ORGÁNICA Y GRASAS EN SEDIMENTOS Y BIVALVOS 1993</v>
      </c>
      <c r="C44" s="14"/>
      <c r="D44" s="14"/>
      <c r="E44" s="14"/>
      <c r="F44" s="14"/>
      <c r="G44" s="14"/>
      <c r="H44" s="14"/>
      <c r="I44" s="14"/>
      <c r="J44" s="14"/>
      <c r="K44" s="14"/>
      <c r="L44" s="14"/>
      <c r="M44" s="14"/>
      <c r="N44" s="14"/>
      <c r="O44" s="14"/>
      <c r="P44" s="14"/>
      <c r="Q44" s="14"/>
      <c r="R44" s="224"/>
      <c r="S44" s="41"/>
      <c r="T44" s="221"/>
      <c r="U44" s="222"/>
      <c r="V44">
        <f t="shared" si="3"/>
        <v>0</v>
      </c>
      <c r="W44">
        <f t="shared" si="4"/>
        <v>0</v>
      </c>
      <c r="X44" s="1" t="str">
        <f t="shared" si="5"/>
        <v>INFORME FINAL CENSO DE ÁREAS DE BAJAMAR PRIMERA FASE I NARIÑO 1996</v>
      </c>
      <c r="Z44" s="1" t="str">
        <v/>
      </c>
    </row>
    <row r="45" spans="1:26" ht="28.5">
      <c r="A45" s="92"/>
      <c r="B45" s="272" t="str">
        <f>'Identificación Inventario Info.'!B32</f>
        <v>ESTUDIO DE LA CONTAMINACIÓN MARINA POR HIDROCARBUROS EN ÁREAS CRITICAS DE LA COSTA PACIFICA COLOMBIANA ETAPA I INFORME FINAL 1993</v>
      </c>
      <c r="C45" s="14"/>
      <c r="D45" s="14"/>
      <c r="E45" s="14"/>
      <c r="F45" s="14"/>
      <c r="G45" s="14"/>
      <c r="H45" s="14"/>
      <c r="I45" s="14"/>
      <c r="J45" s="14"/>
      <c r="K45" s="14"/>
      <c r="L45" s="14"/>
      <c r="M45" s="14"/>
      <c r="N45" s="14"/>
      <c r="O45" s="14"/>
      <c r="P45" s="14"/>
      <c r="Q45" s="14"/>
      <c r="R45" s="224"/>
      <c r="S45" s="41"/>
      <c r="T45" s="221"/>
      <c r="U45" s="222"/>
      <c r="V45">
        <f t="shared" si="3"/>
        <v>0</v>
      </c>
      <c r="W45">
        <f t="shared" si="4"/>
        <v>0</v>
      </c>
      <c r="X45" s="1" t="str">
        <f t="shared" si="5"/>
        <v>DIAGNOSTICO DE LA CONTAMINACIÓN MARINA EN EL PACIFICO COLOMBIANO FASE I Y II</v>
      </c>
      <c r="Z45" s="1" t="str">
        <v/>
      </c>
    </row>
    <row r="46" spans="1:26" ht="28.5">
      <c r="A46" s="92"/>
      <c r="B46" s="272" t="str">
        <f>'Identificación Inventario Info.'!B33</f>
        <v>ESTUDIO DE VIENTOS CORRIENTES Y MAREAS EN BAHÍA SOLANO PARA CONSTRUCCIÓN DEL PUESTO DE LA POLICÍA NACIONAL 1994</v>
      </c>
      <c r="C46" s="14"/>
      <c r="D46" s="14"/>
      <c r="E46" s="14"/>
      <c r="F46" s="14"/>
      <c r="G46" s="14"/>
      <c r="H46" s="14"/>
      <c r="I46" s="14"/>
      <c r="J46" s="14"/>
      <c r="K46" s="14"/>
      <c r="L46" s="14"/>
      <c r="M46" s="14"/>
      <c r="N46" s="14"/>
      <c r="O46" s="14"/>
      <c r="P46" s="14"/>
      <c r="Q46" s="14"/>
      <c r="R46" s="224"/>
      <c r="S46" s="41"/>
      <c r="T46" s="221"/>
      <c r="U46" s="222"/>
      <c r="V46">
        <f t="shared" si="3"/>
        <v>0</v>
      </c>
      <c r="W46">
        <f t="shared" si="4"/>
        <v>0</v>
      </c>
      <c r="X46" s="1" t="str">
        <f t="shared" si="5"/>
        <v>INFORME FINAL CENSO DE ÁREAS DE BAJAMAR PRIMERA FASE I NARIÑO 1996</v>
      </c>
      <c r="Z46" s="1" t="str">
        <v/>
      </c>
    </row>
    <row r="47" spans="1:26" ht="28.5">
      <c r="A47" s="92"/>
      <c r="B47" s="272" t="str">
        <f>'Identificación Inventario Info.'!B34</f>
        <v>ESTUDIO PARA LA UBICACIÓN DE UN PUESTO DE GUARDACOSTAS EN PUNTA SOLDADO (BAHIA DE BATENTURA)</v>
      </c>
      <c r="C47" s="14"/>
      <c r="D47" s="14"/>
      <c r="E47" s="14"/>
      <c r="F47" s="14"/>
      <c r="G47" s="14"/>
      <c r="H47" s="14"/>
      <c r="I47" s="14"/>
      <c r="J47" s="14"/>
      <c r="K47" s="14"/>
      <c r="L47" s="14"/>
      <c r="M47" s="14"/>
      <c r="N47" s="14"/>
      <c r="O47" s="14"/>
      <c r="P47" s="14"/>
      <c r="Q47" s="14"/>
      <c r="R47" s="224"/>
      <c r="S47" s="41"/>
      <c r="T47" s="221"/>
      <c r="U47" s="222"/>
      <c r="V47">
        <f t="shared" si="3"/>
        <v>0</v>
      </c>
      <c r="W47">
        <f t="shared" si="4"/>
        <v>0</v>
      </c>
      <c r="X47" s="1" t="str">
        <f t="shared" si="5"/>
        <v>INFORME FINAL CENSO DE ÁREAS DE BAJAMAR FASE II IMPLEMENTACIÓN PARA LA TERCERA FASE CAUCA 1997</v>
      </c>
      <c r="Z47" s="1" t="str">
        <v/>
      </c>
    </row>
    <row r="48" spans="1:26" ht="42.75">
      <c r="A48" s="92"/>
      <c r="B48" s="272" t="str">
        <f>'Identificación Inventario Info.'!B35</f>
        <v>COMPORTAMIENTO DEL OCÉANO PACIFICO COLOMBIANO DURANTE LA OCURRENCIA DEL FENÓMENO EL NIÑO EL “ANTINIÑO” Y EN CONDICIONES NORMALES 1994</v>
      </c>
      <c r="C48" s="14"/>
      <c r="D48" s="14"/>
      <c r="E48" s="14"/>
      <c r="F48" s="14"/>
      <c r="G48" s="14"/>
      <c r="H48" s="14"/>
      <c r="I48" s="14"/>
      <c r="J48" s="14"/>
      <c r="K48" s="14"/>
      <c r="L48" s="14"/>
      <c r="M48" s="14"/>
      <c r="N48" s="14"/>
      <c r="O48" s="14"/>
      <c r="P48" s="14"/>
      <c r="Q48" s="14"/>
      <c r="R48" s="224"/>
      <c r="S48" s="41"/>
      <c r="T48" s="221"/>
      <c r="U48" s="222"/>
      <c r="V48">
        <f t="shared" si="3"/>
        <v>0</v>
      </c>
      <c r="W48">
        <f t="shared" si="4"/>
        <v>0</v>
      </c>
      <c r="X48" s="1" t="str">
        <f t="shared" si="5"/>
        <v>DIAGNOSTICO DE LA CONTAMINACIÓN MARINA EN LA ENSENADA DE TUMACO ANEXO 1 - 1996</v>
      </c>
      <c r="Z48" s="1" t="str">
        <v/>
      </c>
    </row>
    <row r="49" spans="1:26" ht="28.5">
      <c r="A49" s="92"/>
      <c r="B49" s="272" t="str">
        <f>'Identificación Inventario Info.'!B36</f>
        <v xml:space="preserve">SISTEMÁTICA Y POSIBILIDADES DE COMERCIALIZACIÓN DE LOS LAMELIBRANQUIOS EN LA ENSENADA DE TUMACO </v>
      </c>
      <c r="C49" s="14"/>
      <c r="D49" s="14"/>
      <c r="E49" s="14"/>
      <c r="F49" s="14"/>
      <c r="G49" s="14"/>
      <c r="H49" s="14"/>
      <c r="I49" s="14"/>
      <c r="J49" s="14"/>
      <c r="K49" s="14"/>
      <c r="L49" s="14"/>
      <c r="M49" s="14"/>
      <c r="N49" s="14"/>
      <c r="O49" s="14"/>
      <c r="P49" s="14"/>
      <c r="Q49" s="14"/>
      <c r="R49" s="224"/>
      <c r="S49" s="41"/>
      <c r="T49" s="221"/>
      <c r="U49" s="222"/>
      <c r="V49">
        <f t="shared" si="3"/>
        <v>0</v>
      </c>
      <c r="W49">
        <f t="shared" si="4"/>
        <v>0</v>
      </c>
      <c r="X49" s="1" t="str">
        <f t="shared" si="5"/>
        <v>DIAGNOSTICO DE  LA CONTAMINA MARINA EN EL PACIFICO COLOMBIANO FASE I - 1996</v>
      </c>
      <c r="Z49" s="1" t="str">
        <v/>
      </c>
    </row>
    <row r="50" spans="1:26" ht="28.5">
      <c r="A50" s="92"/>
      <c r="B50" s="272" t="str">
        <f>'Identificación Inventario Info.'!B37</f>
        <v xml:space="preserve">CONCEPTO GEOMORFOLÓGICO PARA CERCAMIENTO DEL BATALLÓN DE INFANTERÍA DE MARINA NO 2 EN SU LIMITE CON EL OCÉANO PACIFICO </v>
      </c>
      <c r="C50" s="14"/>
      <c r="D50" s="14"/>
      <c r="E50" s="14"/>
      <c r="F50" s="14"/>
      <c r="G50" s="14"/>
      <c r="H50" s="14"/>
      <c r="I50" s="14"/>
      <c r="J50" s="14"/>
      <c r="K50" s="14"/>
      <c r="L50" s="14"/>
      <c r="M50" s="14"/>
      <c r="N50" s="14"/>
      <c r="O50" s="14"/>
      <c r="P50" s="14"/>
      <c r="Q50" s="14"/>
      <c r="R50" s="224"/>
      <c r="S50" s="41"/>
      <c r="T50" s="221"/>
      <c r="U50" s="222"/>
      <c r="V50">
        <f t="shared" si="3"/>
        <v>0</v>
      </c>
      <c r="W50">
        <f t="shared" si="4"/>
        <v>0</v>
      </c>
      <c r="X50" s="1" t="str">
        <f t="shared" si="5"/>
        <v>INFORME TÉCNICO DE LAS CONDICIONES QUÍMICAS Y BIOLÓGICAS DEL ÁREA DE INFLUENCIA DEL DERRAME DE CRUDO DE LA M.N DAEDALUS - 1996</v>
      </c>
      <c r="Z50" s="1" t="str">
        <v/>
      </c>
    </row>
    <row r="51" spans="1:26" ht="28.5">
      <c r="A51" s="92"/>
      <c r="B51" s="272" t="str">
        <f>'Identificación Inventario Info.'!B38</f>
        <v>ESTUDIO DE LA CONTAMINACIÓN MARINA POR HIDROCARBUROS EN ÁREAS CRITICAS DE LA COSTA PACIFICA COLOMBIANA ETAPA II INFORME FINAL</v>
      </c>
      <c r="C51" s="14"/>
      <c r="D51" s="14"/>
      <c r="E51" s="14"/>
      <c r="F51" s="14"/>
      <c r="G51" s="14"/>
      <c r="H51" s="14"/>
      <c r="I51" s="14"/>
      <c r="J51" s="14"/>
      <c r="K51" s="14"/>
      <c r="L51" s="14"/>
      <c r="M51" s="14"/>
      <c r="N51" s="14"/>
      <c r="O51" s="14"/>
      <c r="P51" s="14"/>
      <c r="Q51" s="14"/>
      <c r="R51" s="224"/>
      <c r="S51" s="41"/>
      <c r="T51" s="221"/>
      <c r="U51" s="222"/>
      <c r="V51">
        <f t="shared" si="3"/>
        <v>0</v>
      </c>
      <c r="W51">
        <f t="shared" si="4"/>
        <v>0</v>
      </c>
      <c r="X51" s="1" t="str">
        <f t="shared" si="5"/>
        <v>DIAGNOSTICO DE LA CONTAMINACIÓN MARINA DE GUAPI Y BAHÍA SOLANO ANEXO 3 - 1996</v>
      </c>
      <c r="Z51" s="1" t="str">
        <v/>
      </c>
    </row>
    <row r="52" spans="1:26" ht="28.5">
      <c r="A52" s="92"/>
      <c r="B52" s="272" t="str">
        <f>'Identificación Inventario Info.'!B39</f>
        <v>INFORME DEL CRUCERO PACIFICO XXIV ERFEN XXII PRIMER INFORME REUNIÓN TÉCNICA ERFEN 1995</v>
      </c>
      <c r="C52" s="14"/>
      <c r="D52" s="14"/>
      <c r="E52" s="14"/>
      <c r="F52" s="14"/>
      <c r="G52" s="14"/>
      <c r="H52" s="14"/>
      <c r="I52" s="14"/>
      <c r="J52" s="14"/>
      <c r="K52" s="14"/>
      <c r="L52" s="14"/>
      <c r="M52" s="14"/>
      <c r="N52" s="14"/>
      <c r="O52" s="14"/>
      <c r="P52" s="14"/>
      <c r="Q52" s="14"/>
      <c r="R52" s="224"/>
      <c r="S52" s="41"/>
      <c r="T52" s="221"/>
      <c r="U52" s="222"/>
      <c r="V52">
        <f t="shared" si="3"/>
        <v>0</v>
      </c>
      <c r="X52" s="1"/>
      <c r="Z52" s="1"/>
    </row>
    <row r="53" spans="1:26">
      <c r="A53" s="92"/>
      <c r="B53" s="272" t="str">
        <f>'Identificación Inventario Info.'!B40</f>
        <v>INFORME TÉCNICO ERFEN CARACTERÍSTICAS DEL PACIFICO COLOMBIANO 1995</v>
      </c>
      <c r="C53" s="14"/>
      <c r="D53" s="14"/>
      <c r="E53" s="14"/>
      <c r="F53" s="14"/>
      <c r="G53" s="14"/>
      <c r="H53" s="14"/>
      <c r="I53" s="14"/>
      <c r="J53" s="14"/>
      <c r="K53" s="14"/>
      <c r="L53" s="14"/>
      <c r="M53" s="14"/>
      <c r="N53" s="14"/>
      <c r="O53" s="14"/>
      <c r="P53" s="14"/>
      <c r="Q53" s="14"/>
      <c r="R53" s="224"/>
      <c r="S53" s="41"/>
      <c r="T53" s="221"/>
      <c r="U53" s="222"/>
      <c r="V53">
        <f t="shared" si="3"/>
        <v>0</v>
      </c>
      <c r="X53" s="1"/>
      <c r="Z53" s="1"/>
    </row>
    <row r="54" spans="1:26" ht="57">
      <c r="A54" s="92"/>
      <c r="B54" s="272" t="str">
        <f>'Identificación Inventario Info.'!B41</f>
        <v>ACTIVIDAD: EVALUACIÓN DE RECURSOS PESQUEROS. CRUCERO DE EVALUACIÓN DE RECURSOS DEMERSALES POR EL MÉTODO DE ÁREA BARRIDA EN EL PACÍFICO COLOMBIANO INPA / VECEP / DIMAR / PLAN PACÍFICO DEMER 9605 - INFORME PRELIMINAR</v>
      </c>
      <c r="C54" s="14"/>
      <c r="D54" s="14"/>
      <c r="E54" s="14"/>
      <c r="F54" s="14"/>
      <c r="G54" s="14"/>
      <c r="H54" s="14"/>
      <c r="I54" s="14"/>
      <c r="J54" s="14"/>
      <c r="K54" s="14"/>
      <c r="L54" s="14"/>
      <c r="M54" s="14"/>
      <c r="N54" s="14"/>
      <c r="O54" s="14"/>
      <c r="P54" s="14"/>
      <c r="Q54" s="14"/>
      <c r="R54" s="224"/>
      <c r="S54" s="41"/>
      <c r="T54" s="221"/>
      <c r="U54" s="222"/>
      <c r="V54">
        <f t="shared" si="3"/>
        <v>0</v>
      </c>
      <c r="X54" s="1"/>
      <c r="Z54" s="1"/>
    </row>
    <row r="55" spans="1:26" ht="28.5">
      <c r="A55" s="92"/>
      <c r="B55" s="272" t="str">
        <f>'Identificación Inventario Info.'!B42</f>
        <v>EFECTOS BIOLÓGICOS POR DERRAME DE HIDROCARBUROS EN LA ENSENADA DE TUMACO</v>
      </c>
      <c r="C55" s="14"/>
      <c r="D55" s="14"/>
      <c r="E55" s="14"/>
      <c r="F55" s="14"/>
      <c r="G55" s="14"/>
      <c r="H55" s="14"/>
      <c r="I55" s="14"/>
      <c r="J55" s="14"/>
      <c r="K55" s="14"/>
      <c r="L55" s="14"/>
      <c r="M55" s="14"/>
      <c r="N55" s="14"/>
      <c r="O55" s="14"/>
      <c r="P55" s="14"/>
      <c r="Q55" s="14"/>
      <c r="R55" s="224"/>
      <c r="S55" s="41"/>
      <c r="T55" s="221"/>
      <c r="U55" s="222"/>
      <c r="V55">
        <f t="shared" si="3"/>
        <v>0</v>
      </c>
      <c r="X55" s="1"/>
      <c r="Z55" s="1"/>
    </row>
    <row r="56" spans="1:26" ht="42.75">
      <c r="A56" s="92"/>
      <c r="B56" s="272" t="str">
        <f>'Identificación Inventario Info.'!B43</f>
        <v>PRUEBAS DE BIOACUMULACIÓN Y TOXICIDAD AGUDA DE HIDROCARBUROS AROMÁTICOS DEL PETRÓLEO EN MOLUSCOS BIVALVOS ANADARA TUBERCULOSA Y STRIOSTREA PRISMÁTICA 1996</v>
      </c>
      <c r="C56" s="14"/>
      <c r="D56" s="14"/>
      <c r="E56" s="14"/>
      <c r="F56" s="14"/>
      <c r="G56" s="14"/>
      <c r="H56" s="14"/>
      <c r="I56" s="14"/>
      <c r="J56" s="14"/>
      <c r="K56" s="14"/>
      <c r="L56" s="14"/>
      <c r="M56" s="14"/>
      <c r="N56" s="14"/>
      <c r="O56" s="14"/>
      <c r="P56" s="14"/>
      <c r="Q56" s="14"/>
      <c r="R56" s="224"/>
      <c r="S56" s="41"/>
      <c r="T56" s="221"/>
      <c r="U56" s="222"/>
      <c r="V56">
        <f t="shared" si="3"/>
        <v>0</v>
      </c>
      <c r="X56" s="1"/>
      <c r="Z56" s="1"/>
    </row>
    <row r="57" spans="1:26">
      <c r="A57" s="92"/>
      <c r="B57" s="272" t="str">
        <f>'Identificación Inventario Info.'!B44</f>
        <v>INFORME FINAL DRAGADO DEL CANAL DE ACCESO AL PUERTO DE TUMACO 1996</v>
      </c>
      <c r="C57" s="14"/>
      <c r="D57" s="14"/>
      <c r="E57" s="14"/>
      <c r="F57" s="14"/>
      <c r="G57" s="14"/>
      <c r="H57" s="14"/>
      <c r="I57" s="14"/>
      <c r="J57" s="14"/>
      <c r="K57" s="14"/>
      <c r="L57" s="14"/>
      <c r="M57" s="14"/>
      <c r="N57" s="14"/>
      <c r="O57" s="14"/>
      <c r="P57" s="14"/>
      <c r="Q57" s="14"/>
      <c r="R57" s="224"/>
      <c r="S57" s="41"/>
      <c r="T57" s="221"/>
      <c r="U57" s="222"/>
      <c r="V57">
        <f t="shared" si="3"/>
        <v>0</v>
      </c>
      <c r="X57" s="1"/>
    </row>
    <row r="58" spans="1:26" ht="28.5">
      <c r="A58" s="92"/>
      <c r="B58" s="272" t="str">
        <f>'Identificación Inventario Info.'!B45</f>
        <v>DIAGNOSTICO DE LA CONTAMINACIÓN MARINA EN EL PACIFICO COLOMBIANO FASE I Y II</v>
      </c>
      <c r="C58" s="14"/>
      <c r="D58" s="14"/>
      <c r="E58" s="14"/>
      <c r="F58" s="14"/>
      <c r="G58" s="14"/>
      <c r="H58" s="14"/>
      <c r="I58" s="14"/>
      <c r="J58" s="14"/>
      <c r="K58" s="14"/>
      <c r="L58" s="14"/>
      <c r="M58" s="14"/>
      <c r="N58" s="14"/>
      <c r="O58" s="14"/>
      <c r="P58" s="14"/>
      <c r="Q58" s="14"/>
      <c r="R58" s="224"/>
      <c r="S58" s="41"/>
      <c r="T58" s="221"/>
      <c r="U58" s="222"/>
      <c r="V58">
        <f t="shared" si="3"/>
        <v>0</v>
      </c>
      <c r="X58" s="1"/>
    </row>
    <row r="59" spans="1:26">
      <c r="A59" s="92"/>
      <c r="B59" s="272" t="str">
        <f>'Identificación Inventario Info.'!B46</f>
        <v>INFORME FINAL CENSO DE ÁREAS DE BAJAMAR PRIMERA FASE I NARIÑO 1996</v>
      </c>
      <c r="C59" s="14"/>
      <c r="D59" s="14"/>
      <c r="E59" s="14"/>
      <c r="F59" s="14"/>
      <c r="G59" s="14"/>
      <c r="H59" s="14"/>
      <c r="I59" s="14"/>
      <c r="J59" s="14"/>
      <c r="K59" s="14"/>
      <c r="L59" s="14"/>
      <c r="M59" s="14"/>
      <c r="N59" s="14"/>
      <c r="O59" s="14"/>
      <c r="P59" s="14"/>
      <c r="Q59" s="14"/>
      <c r="R59" s="224"/>
      <c r="S59" s="41"/>
      <c r="T59" s="221"/>
      <c r="U59" s="222"/>
      <c r="V59">
        <f t="shared" si="3"/>
        <v>0</v>
      </c>
      <c r="X59" s="1"/>
    </row>
    <row r="60" spans="1:26" ht="28.5">
      <c r="A60" s="92"/>
      <c r="B60" s="272" t="str">
        <f>'Identificación Inventario Info.'!B45</f>
        <v>DIAGNOSTICO DE LA CONTAMINACIÓN MARINA EN EL PACIFICO COLOMBIANO FASE I Y II</v>
      </c>
      <c r="C60" s="14"/>
      <c r="D60" s="14"/>
      <c r="E60" s="14"/>
      <c r="F60" s="14"/>
      <c r="G60" s="14"/>
      <c r="H60" s="14"/>
      <c r="I60" s="14"/>
      <c r="J60" s="14"/>
      <c r="K60" s="14"/>
      <c r="L60" s="14"/>
      <c r="M60" s="14"/>
      <c r="N60" s="14"/>
      <c r="O60" s="14"/>
      <c r="P60" s="14"/>
      <c r="Q60" s="14"/>
      <c r="R60" s="224"/>
      <c r="S60" s="41"/>
      <c r="T60" s="221"/>
      <c r="U60" s="222"/>
      <c r="V60">
        <f t="shared" si="3"/>
        <v>0</v>
      </c>
      <c r="X60" s="1"/>
    </row>
    <row r="61" spans="1:26">
      <c r="A61" s="92"/>
      <c r="B61" s="272" t="str">
        <f>'Identificación Inventario Info.'!B46</f>
        <v>INFORME FINAL CENSO DE ÁREAS DE BAJAMAR PRIMERA FASE I NARIÑO 1996</v>
      </c>
      <c r="C61" s="14"/>
      <c r="D61" s="14"/>
      <c r="E61" s="14"/>
      <c r="F61" s="14"/>
      <c r="G61" s="14"/>
      <c r="H61" s="14"/>
      <c r="I61" s="14"/>
      <c r="J61" s="14"/>
      <c r="K61" s="14"/>
      <c r="L61" s="14"/>
      <c r="M61" s="14"/>
      <c r="N61" s="14"/>
      <c r="O61" s="14"/>
      <c r="P61" s="14"/>
      <c r="Q61" s="14"/>
      <c r="R61" s="224"/>
      <c r="S61" s="41"/>
      <c r="T61" s="221"/>
      <c r="U61" s="222"/>
      <c r="V61">
        <f t="shared" si="3"/>
        <v>0</v>
      </c>
      <c r="X61" s="1"/>
    </row>
    <row r="62" spans="1:26" ht="28.5">
      <c r="A62" s="92"/>
      <c r="B62" s="272" t="str">
        <f>'Identificación Inventario Info.'!B47</f>
        <v>INFORME FINAL CENSO DE ÁREAS DE BAJAMAR FASE II IMPLEMENTACIÓN PARA LA TERCERA FASE CAUCA 1997</v>
      </c>
      <c r="C62" s="14"/>
      <c r="D62" s="14"/>
      <c r="E62" s="14"/>
      <c r="F62" s="14"/>
      <c r="G62" s="14"/>
      <c r="H62" s="14"/>
      <c r="I62" s="14"/>
      <c r="J62" s="14"/>
      <c r="K62" s="14"/>
      <c r="L62" s="14"/>
      <c r="M62" s="14"/>
      <c r="N62" s="14"/>
      <c r="O62" s="14"/>
      <c r="P62" s="14"/>
      <c r="Q62" s="14"/>
      <c r="R62" s="224"/>
      <c r="S62" s="41"/>
      <c r="T62" s="221"/>
      <c r="U62" s="222"/>
      <c r="V62">
        <f t="shared" si="3"/>
        <v>0</v>
      </c>
      <c r="X62" s="1"/>
    </row>
    <row r="63" spans="1:26" ht="28.5">
      <c r="A63" s="92"/>
      <c r="B63" s="273" t="str">
        <f>'Identificación Inventario Info.'!B48</f>
        <v>DIAGNOSTICO DE LA CONTAMINACIÓN MARINA EN LA ENSENADA DE TUMACO ANEXO 1 - 1996</v>
      </c>
      <c r="C63" s="14"/>
      <c r="D63" s="14"/>
      <c r="E63" s="14"/>
      <c r="F63" s="14"/>
      <c r="G63" s="14"/>
      <c r="H63" s="14"/>
      <c r="I63" s="14"/>
      <c r="J63" s="14"/>
      <c r="K63" s="14"/>
      <c r="L63" s="14"/>
      <c r="M63" s="14"/>
      <c r="N63" s="14"/>
      <c r="O63" s="14"/>
      <c r="P63" s="14"/>
      <c r="Q63" s="14"/>
      <c r="R63" s="224"/>
      <c r="S63" s="41"/>
      <c r="T63" s="221"/>
      <c r="U63" s="222"/>
      <c r="V63">
        <f t="shared" si="3"/>
        <v>0</v>
      </c>
      <c r="X63" s="1"/>
    </row>
    <row r="64" spans="1:26" ht="28.5">
      <c r="A64" s="92"/>
      <c r="B64" s="273" t="str">
        <f>'Identificación Inventario Info.'!B49</f>
        <v>DIAGNOSTICO DE  LA CONTAMINA MARINA EN EL PACIFICO COLOMBIANO FASE I - 1996</v>
      </c>
      <c r="C64" s="14"/>
      <c r="D64" s="14"/>
      <c r="E64" s="14"/>
      <c r="F64" s="14"/>
      <c r="G64" s="14"/>
      <c r="H64" s="14"/>
      <c r="I64" s="14"/>
      <c r="J64" s="14"/>
      <c r="K64" s="14"/>
      <c r="L64" s="14"/>
      <c r="M64" s="14"/>
      <c r="N64" s="14"/>
      <c r="O64" s="14"/>
      <c r="P64" s="14"/>
      <c r="Q64" s="14"/>
      <c r="R64" s="224"/>
      <c r="S64" s="41"/>
      <c r="T64" s="221"/>
      <c r="U64" s="222"/>
      <c r="V64">
        <f t="shared" si="3"/>
        <v>0</v>
      </c>
      <c r="X64" s="1"/>
    </row>
    <row r="65" spans="1:24" ht="28.5">
      <c r="A65" s="92"/>
      <c r="B65" s="273" t="str">
        <f>'Identificación Inventario Info.'!B50</f>
        <v>INFORME TÉCNICO DE LAS CONDICIONES QUÍMICAS Y BIOLÓGICAS DEL ÁREA DE INFLUENCIA DEL DERRAME DE CRUDO DE LA M.N DAEDALUS - 1996</v>
      </c>
      <c r="C65" s="14"/>
      <c r="D65" s="14"/>
      <c r="E65" s="14"/>
      <c r="F65" s="14"/>
      <c r="G65" s="14"/>
      <c r="H65" s="14"/>
      <c r="I65" s="14"/>
      <c r="J65" s="14"/>
      <c r="K65" s="14"/>
      <c r="L65" s="14"/>
      <c r="M65" s="14"/>
      <c r="N65" s="14"/>
      <c r="O65" s="14"/>
      <c r="P65" s="14"/>
      <c r="Q65" s="14"/>
      <c r="R65" s="224"/>
      <c r="S65" s="41"/>
      <c r="T65" s="221"/>
      <c r="U65" s="222"/>
      <c r="V65">
        <f t="shared" si="3"/>
        <v>0</v>
      </c>
      <c r="X65" s="1"/>
    </row>
    <row r="66" spans="1:24" ht="28.5">
      <c r="A66" s="92"/>
      <c r="B66" s="273" t="str">
        <f>'Identificación Inventario Info.'!B51</f>
        <v>DIAGNOSTICO DE LA CONTAMINACIÓN MARINA DE GUAPI Y BAHÍA SOLANO ANEXO 3 - 1996</v>
      </c>
      <c r="C66" s="14"/>
      <c r="D66" s="14"/>
      <c r="E66" s="14"/>
      <c r="F66" s="14"/>
      <c r="G66" s="14"/>
      <c r="H66" s="14"/>
      <c r="I66" s="14"/>
      <c r="J66" s="14"/>
      <c r="K66" s="14"/>
      <c r="L66" s="14"/>
      <c r="M66" s="14"/>
      <c r="N66" s="14"/>
      <c r="O66" s="14"/>
      <c r="P66" s="14"/>
      <c r="Q66" s="14"/>
      <c r="R66" s="224"/>
      <c r="S66" s="41"/>
      <c r="T66" s="221"/>
      <c r="U66" s="222"/>
      <c r="V66">
        <f t="shared" si="3"/>
        <v>0</v>
      </c>
      <c r="X66" s="1"/>
    </row>
    <row r="67" spans="1:24" ht="29.25" thickBot="1">
      <c r="A67" s="95"/>
      <c r="B67" s="273" t="str">
        <f>'Identificación Inventario Info.'!B52</f>
        <v>DIAGNOSTICO DE LA CONTAMINACIÓN MARINA EN LA ENSENADA DE TUMACO ANEXO 2 -</v>
      </c>
      <c r="C67" s="14"/>
      <c r="D67" s="14"/>
      <c r="E67" s="14"/>
      <c r="F67" s="14"/>
      <c r="G67" s="14"/>
      <c r="H67" s="14"/>
      <c r="I67" s="14"/>
      <c r="J67" s="14"/>
      <c r="K67" s="14"/>
      <c r="L67" s="14"/>
      <c r="M67" s="14"/>
      <c r="N67" s="14"/>
      <c r="O67" s="14"/>
      <c r="P67" s="14"/>
      <c r="Q67" s="14"/>
      <c r="R67" s="224"/>
      <c r="S67" s="41"/>
      <c r="T67" s="211"/>
      <c r="U67" s="201"/>
      <c r="V67">
        <f t="shared" si="3"/>
        <v>0</v>
      </c>
    </row>
    <row r="68" spans="1:24" ht="28.5">
      <c r="B68" s="273" t="str">
        <f>'Identificación Inventario Info.'!B53</f>
        <v>QUETOGNATOS Y TALIACEOS DEL PACIFICO COLOMBIANO DURANTE LOS MESES DE JUNIO Y OCTUBRE DE 1996 Y MAYO Y NOVIEMBRE DICIEMBRE 1997</v>
      </c>
      <c r="C68" s="14"/>
      <c r="D68" s="14"/>
      <c r="E68" s="14"/>
      <c r="F68" s="14"/>
      <c r="G68" s="14"/>
      <c r="H68" s="14"/>
      <c r="I68" s="14"/>
      <c r="J68" s="14"/>
      <c r="K68" s="14"/>
      <c r="L68" s="14"/>
      <c r="M68" s="14"/>
      <c r="N68" s="14"/>
      <c r="O68" s="14"/>
      <c r="P68" s="14"/>
      <c r="Q68" s="14"/>
      <c r="R68" s="224"/>
      <c r="S68" s="41"/>
      <c r="T68" s="211"/>
      <c r="U68" s="201"/>
    </row>
    <row r="69" spans="1:24" ht="42.75">
      <c r="B69" s="273" t="str">
        <f>'Identificación Inventario Info.'!B54</f>
        <v>MONITOREO DE LA CONDICIONES FÍSICO HIDROMETEOROLÓGICAS Y DEL COMPORTAMIENTO DE HIDROCARBUROS  EN LA ENSENADA DE TUMACO. REPORTE PRELIMINAR NO. 2</v>
      </c>
      <c r="C69" s="14"/>
      <c r="D69" s="14"/>
      <c r="E69" s="14"/>
      <c r="F69" s="14"/>
      <c r="G69" s="14"/>
      <c r="H69" s="14"/>
      <c r="I69" s="14"/>
      <c r="J69" s="14"/>
      <c r="K69" s="14"/>
      <c r="L69" s="14"/>
      <c r="M69" s="14"/>
      <c r="N69" s="14"/>
      <c r="O69" s="14"/>
      <c r="P69" s="14"/>
      <c r="Q69" s="14"/>
      <c r="R69" s="224"/>
      <c r="S69" s="41"/>
      <c r="T69" s="211"/>
      <c r="U69" s="201"/>
    </row>
    <row r="70" spans="1:24">
      <c r="B70" s="273" t="str">
        <f>'Identificación Inventario Info.'!B55</f>
        <v xml:space="preserve">BIODEGRADACIÓN DE HIDROCARBUROS EN LA ENSENADA DEL PACIFICO </v>
      </c>
      <c r="C70" s="14"/>
      <c r="D70" s="14"/>
      <c r="E70" s="14"/>
      <c r="F70" s="14"/>
      <c r="G70" s="14"/>
      <c r="H70" s="14"/>
      <c r="I70" s="14"/>
      <c r="J70" s="14"/>
      <c r="K70" s="14"/>
      <c r="L70" s="14"/>
      <c r="M70" s="14"/>
      <c r="N70" s="14"/>
      <c r="O70" s="14"/>
      <c r="P70" s="14"/>
      <c r="Q70" s="14"/>
      <c r="R70" s="224"/>
      <c r="S70" s="41"/>
      <c r="T70" s="211"/>
      <c r="U70" s="201"/>
    </row>
    <row r="71" spans="1:24" ht="42.75">
      <c r="B71" s="273" t="str">
        <f>'Identificación Inventario Info.'!B56</f>
        <v>EVALUACIÓN DE PRODUCTIVIDAD SECUNDARIA Y SU RELACIÓN CON LOS PARÁMETROS FÍSICO- QUÍMICOS EN EL MODELO CALIDAD DE AGUAS PARA LA ENSENADA DE TUMACO ( PACIFICO COLOMBIA )</v>
      </c>
      <c r="C71" s="14"/>
      <c r="D71" s="14"/>
      <c r="E71" s="14"/>
      <c r="F71" s="14"/>
      <c r="G71" s="14"/>
      <c r="H71" s="14"/>
      <c r="I71" s="14"/>
      <c r="J71" s="14"/>
      <c r="K71" s="14"/>
      <c r="L71" s="14"/>
      <c r="M71" s="14"/>
      <c r="N71" s="14"/>
      <c r="O71" s="14"/>
      <c r="P71" s="14"/>
      <c r="Q71" s="14"/>
      <c r="R71" s="224"/>
      <c r="S71" s="41"/>
      <c r="T71" s="211"/>
      <c r="U71" s="201"/>
    </row>
    <row r="72" spans="1:24" ht="42.75">
      <c r="B72" s="273" t="str">
        <f>'Identificación Inventario Info.'!B57</f>
        <v>EVALUACIÓN DEL IMPACTO AMBIENTAL GENERADO POR RESIDUOS SOLIDOS Y LÍQUIDOS DE LAS EMPRESAS PESQUERAS EN LA BAHÍA INTERNA DEL MUNICIPIO DE TUMACO NARIÑO 1998</v>
      </c>
      <c r="C72" s="14"/>
      <c r="D72" s="14"/>
      <c r="E72" s="14"/>
      <c r="F72" s="14"/>
      <c r="G72" s="14"/>
      <c r="H72" s="14"/>
      <c r="I72" s="14"/>
      <c r="J72" s="14"/>
      <c r="K72" s="14"/>
      <c r="L72" s="14"/>
      <c r="M72" s="14"/>
      <c r="N72" s="14"/>
      <c r="O72" s="14"/>
      <c r="P72" s="14"/>
      <c r="Q72" s="14"/>
      <c r="R72" s="224"/>
      <c r="S72" s="41"/>
      <c r="T72" s="201"/>
      <c r="U72" s="201"/>
    </row>
    <row r="73" spans="1:24" ht="42.75">
      <c r="B73" s="273" t="str">
        <f>'Identificación Inventario Info.'!B58</f>
        <v>EVALUACIÓN DE IMPACTO POR DERRAMES DE HIDROCARBUROS EN LA ENSENADA DE TUMACO. COMPROBACIÓN DE LA EFECTIVIDAD DE LOS PLANES DE CONTINGENCIA</v>
      </c>
      <c r="C73" s="14"/>
      <c r="D73" s="14"/>
      <c r="E73" s="14"/>
      <c r="F73" s="14"/>
      <c r="G73" s="14"/>
      <c r="H73" s="14"/>
      <c r="I73" s="14"/>
      <c r="J73" s="14"/>
      <c r="K73" s="14"/>
      <c r="L73" s="14"/>
      <c r="M73" s="14"/>
      <c r="N73" s="14"/>
      <c r="O73" s="14"/>
      <c r="P73" s="14"/>
      <c r="Q73" s="14"/>
      <c r="R73" s="224"/>
      <c r="S73" s="41"/>
    </row>
    <row r="74" spans="1:24" ht="42.75">
      <c r="B74" s="273" t="str">
        <f>'Identificación Inventario Info.'!B59</f>
        <v xml:space="preserve">INFORME FINAL MONITOREO DE LA CONDICIONES FÍSICAS BIOLÓGICAS HIDROLÓGICAS Y DEL COMPORTAMIENTO DE HIDROCARBUROS EN LA ENSENADA DE TUMACOCONVENIO CCCP ECOPETROL </v>
      </c>
      <c r="C74" s="14"/>
      <c r="D74" s="14"/>
      <c r="E74" s="14"/>
      <c r="F74" s="14"/>
      <c r="G74" s="14"/>
      <c r="H74" s="14"/>
      <c r="I74" s="14"/>
      <c r="J74" s="14"/>
      <c r="K74" s="14"/>
      <c r="L74" s="14"/>
      <c r="M74" s="14"/>
      <c r="N74" s="14"/>
      <c r="O74" s="14"/>
      <c r="P74" s="14"/>
      <c r="Q74" s="14"/>
      <c r="R74" s="224"/>
      <c r="S74" s="41"/>
    </row>
    <row r="75" spans="1:24" ht="42.75">
      <c r="B75" s="273" t="str">
        <f>'Identificación Inventario Info.'!B60</f>
        <v>MODELO DE CALIDAD DE AGUAS PARA LA ENSENADA DE TUMACO Y PLAN DE VIGILANCIA Y SEGUIMIENTO DE LA CONTAMINACION MARINA EN EL PACÍFICO COLOMBIANO FASE II</v>
      </c>
      <c r="C75" s="14"/>
      <c r="D75" s="14"/>
      <c r="E75" s="14"/>
      <c r="F75" s="14"/>
      <c r="G75" s="14"/>
      <c r="H75" s="14"/>
      <c r="I75" s="14"/>
      <c r="J75" s="14"/>
      <c r="K75" s="14"/>
      <c r="L75" s="14"/>
      <c r="M75" s="14"/>
      <c r="N75" s="14"/>
      <c r="O75" s="14"/>
      <c r="P75" s="14"/>
      <c r="Q75" s="14"/>
      <c r="R75" s="224"/>
      <c r="S75" s="41"/>
    </row>
    <row r="76" spans="1:24" ht="42.75">
      <c r="B76" s="273" t="str">
        <f>'Identificación Inventario Info.'!B61</f>
        <v>MONITOREO DE LAS CONDICIONES FÍSICAS BIOLÓGICAS HIDROMETEOROLÓGICAS Y DEL COMPORTAMIENTO DE HIDROCARBUROS EN LA ENSENADA DE TUMACO 1998</v>
      </c>
      <c r="C76" s="14"/>
      <c r="D76" s="14"/>
      <c r="E76" s="14"/>
      <c r="F76" s="14"/>
      <c r="G76" s="14"/>
      <c r="H76" s="14"/>
      <c r="I76" s="14"/>
      <c r="J76" s="14"/>
      <c r="K76" s="14"/>
      <c r="L76" s="14"/>
      <c r="M76" s="14"/>
      <c r="N76" s="14"/>
      <c r="O76" s="14"/>
      <c r="P76" s="14"/>
      <c r="Q76" s="14"/>
      <c r="R76" s="224"/>
      <c r="S76" s="41"/>
    </row>
    <row r="77" spans="1:24" ht="42.75">
      <c r="B77" s="273" t="str">
        <f>'Identificación Inventario Info.'!B62</f>
        <v>MODELO DE CALIDAD DE AGUAS PARA LA ENSENADA DE TUMACO Y PLAN DE VIGILANCIA Y SEGUIMIENTO DE LA CONTAMINACIÓN MARINA EN EL PACIFICO COLOMBIANO FASE 1 - 1998</v>
      </c>
      <c r="C77" s="14"/>
      <c r="D77" s="14"/>
      <c r="E77" s="14"/>
      <c r="F77" s="14"/>
      <c r="G77" s="14"/>
      <c r="H77" s="14"/>
      <c r="I77" s="14"/>
      <c r="J77" s="14"/>
      <c r="K77" s="14"/>
      <c r="L77" s="14"/>
      <c r="M77" s="14"/>
      <c r="N77" s="14"/>
      <c r="O77" s="14"/>
      <c r="P77" s="14"/>
      <c r="Q77" s="14"/>
      <c r="R77" s="224"/>
      <c r="S77" s="41"/>
    </row>
    <row r="78" spans="1:24" ht="42.75">
      <c r="B78" s="273" t="str">
        <f>'Identificación Inventario Info.'!B63</f>
        <v>INFORME FINAL – RESUMEN EJECUTIVO MONITOREO DE LAS CONDICIONES FÍSICAS - BIOLÓGICAS HIDROMETEOROLÓGICAS Y DEL COMPORTAMIENTO DE HIDROCARBUROS EN LA ENSENADA DE TUMACO</v>
      </c>
      <c r="C78" s="14"/>
      <c r="D78" s="14"/>
      <c r="E78" s="14"/>
      <c r="F78" s="14"/>
      <c r="G78" s="14"/>
      <c r="H78" s="14"/>
      <c r="I78" s="14"/>
      <c r="J78" s="14"/>
      <c r="K78" s="14"/>
      <c r="L78" s="14"/>
      <c r="M78" s="14"/>
      <c r="N78" s="14"/>
      <c r="O78" s="14"/>
      <c r="P78" s="14"/>
      <c r="Q78" s="14"/>
      <c r="R78" s="224"/>
      <c r="S78" s="41"/>
    </row>
    <row r="79" spans="1:24" ht="28.5">
      <c r="B79" s="273" t="str">
        <f>'Identificación Inventario Info.'!B64</f>
        <v>EUFASIDOS Y POLIQUETOS DEL PACIFICO COLOMBIANO DURANTE JUNIO Y OCTUBRE 1996 Y MAYO Y NOVIEMBRE DICIEMBRE 1997</v>
      </c>
      <c r="C79" s="14"/>
      <c r="D79" s="14"/>
      <c r="E79" s="14"/>
      <c r="F79" s="14"/>
      <c r="G79" s="14"/>
      <c r="H79" s="14"/>
      <c r="I79" s="14"/>
      <c r="J79" s="14"/>
      <c r="K79" s="14"/>
      <c r="L79" s="14"/>
      <c r="M79" s="14"/>
      <c r="N79" s="14"/>
      <c r="O79" s="14"/>
      <c r="P79" s="14"/>
      <c r="Q79" s="14"/>
      <c r="R79" s="224"/>
      <c r="S79" s="41"/>
    </row>
    <row r="80" spans="1:24" ht="28.5">
      <c r="B80" s="273" t="str">
        <f>'Identificación Inventario Info.'!B65</f>
        <v xml:space="preserve">INFORME FINAL – RESUMEN EJECUTIVO DETERMINACIÓN DE LA VARIACIÓN DE LA LÍNEA DE COSTA BASADOS EN LA UTILIZACIÓN DE SENSORES REMOTOS </v>
      </c>
      <c r="C80" s="14"/>
      <c r="D80" s="14"/>
      <c r="E80" s="14"/>
      <c r="F80" s="14"/>
      <c r="G80" s="14"/>
      <c r="H80" s="14"/>
      <c r="I80" s="14"/>
      <c r="J80" s="14"/>
      <c r="K80" s="14"/>
      <c r="L80" s="14"/>
      <c r="M80" s="14"/>
      <c r="N80" s="14"/>
      <c r="O80" s="14"/>
      <c r="P80" s="14"/>
      <c r="Q80" s="14"/>
      <c r="R80" s="224"/>
      <c r="S80" s="41"/>
    </row>
    <row r="81" spans="2:19" ht="42.75">
      <c r="B81" s="273" t="str">
        <f>'Identificación Inventario Info.'!B66</f>
        <v>MEDICIÓN DE POTENCIALES NATURALES PARA LA ZONA COSTERA DE LA ENSENADA DE TUMACO Y EL COMPLEJO VOLCÁNICO DEL GALERAS Y PARTICIPACIÓN EN UN PROYECTO GEODINÁMICO GLOBAL 1999</v>
      </c>
      <c r="C81" s="14"/>
      <c r="D81" s="14"/>
      <c r="E81" s="14"/>
      <c r="F81" s="14"/>
      <c r="G81" s="14"/>
      <c r="H81" s="14"/>
      <c r="I81" s="14"/>
      <c r="J81" s="14"/>
      <c r="K81" s="14"/>
      <c r="L81" s="14"/>
      <c r="M81" s="14"/>
      <c r="N81" s="14"/>
      <c r="O81" s="14"/>
      <c r="P81" s="14"/>
      <c r="Q81" s="14"/>
      <c r="R81" s="224"/>
      <c r="S81" s="41"/>
    </row>
    <row r="82" spans="2:19" ht="57">
      <c r="B82" s="273" t="str">
        <f>'Identificación Inventario Info.'!B67</f>
        <v>DINÁMICA ESPACIAL Y TEMPORAL DE LOS GRUPOS POLYCHAETA Y CHAETOGNATA DEL PACIFICO COLOMBIANO CRUCEROS OCEANOGRÁFICOS PACIFICO XXIX ERFEN XXVII MAYO 98 PACIFICO XXX ERFEN XXVIII OCTUBRE 98 Y PACIFICO XXXI ERFEN XXIX MAYO 99</v>
      </c>
      <c r="C82" s="14"/>
      <c r="D82" s="14"/>
      <c r="E82" s="14"/>
      <c r="F82" s="14"/>
      <c r="G82" s="14"/>
      <c r="H82" s="14"/>
      <c r="I82" s="14"/>
      <c r="J82" s="14"/>
      <c r="K82" s="14"/>
      <c r="L82" s="14"/>
      <c r="M82" s="14"/>
      <c r="N82" s="14"/>
      <c r="O82" s="14"/>
      <c r="P82" s="14"/>
      <c r="Q82" s="14"/>
      <c r="R82" s="224"/>
      <c r="S82" s="41"/>
    </row>
    <row r="83" spans="2:19" ht="28.5">
      <c r="B83" s="273" t="str">
        <f>'Identificación Inventario Info.'!B68</f>
        <v xml:space="preserve">INFORME DE AVANCE NO. 2 DISTRIBUCIÓN DEL ZOOPLANCTON EN LA ENSENADA DE TUMACO COSTA PACIFICA COLOMBIANA </v>
      </c>
      <c r="C83" s="14"/>
      <c r="D83" s="14"/>
      <c r="E83" s="14"/>
      <c r="F83" s="14"/>
      <c r="G83" s="14"/>
      <c r="H83" s="14"/>
      <c r="I83" s="14"/>
      <c r="J83" s="14"/>
      <c r="K83" s="14"/>
      <c r="L83" s="14"/>
      <c r="M83" s="14"/>
      <c r="N83" s="14"/>
      <c r="O83" s="14"/>
      <c r="P83" s="14"/>
      <c r="Q83" s="14"/>
      <c r="R83" s="224"/>
      <c r="S83" s="41"/>
    </row>
    <row r="84" spans="2:19" ht="28.5">
      <c r="B84" s="273" t="str">
        <f>'Identificación Inventario Info.'!B69</f>
        <v xml:space="preserve">MONITOREO DE LAS CONDICIONES FÍSICA BIOLÓGICAS HIDROLÓGICAS Y DEL COMPORTAMIENTO DE HIDROCARBUROS EN LA ENSENADA DE TUMACO </v>
      </c>
      <c r="C84" s="14"/>
      <c r="D84" s="14"/>
      <c r="E84" s="14"/>
      <c r="F84" s="14"/>
      <c r="G84" s="14"/>
      <c r="H84" s="14"/>
      <c r="I84" s="14"/>
      <c r="J84" s="14"/>
      <c r="K84" s="14"/>
      <c r="L84" s="14"/>
      <c r="M84" s="14"/>
      <c r="N84" s="14"/>
      <c r="O84" s="14"/>
      <c r="P84" s="14"/>
      <c r="Q84" s="14"/>
      <c r="R84" s="224"/>
      <c r="S84" s="41"/>
    </row>
    <row r="85" spans="2:19" ht="42.75">
      <c r="B85" s="273" t="str">
        <f>'Identificación Inventario Info.'!B70</f>
        <v>INFORME FINAL VARIACIÓN ESPACIO TEMPORAL DEL ZOOPLANCTON EN LA ENSENADA DE TUMACO COSTA PACIFICA COLOMBIANA PERIODO MAYO – DICIEMBRE 1999</v>
      </c>
      <c r="C85" s="14"/>
      <c r="D85" s="14"/>
      <c r="E85" s="14"/>
      <c r="F85" s="14"/>
      <c r="G85" s="14"/>
      <c r="H85" s="14"/>
      <c r="I85" s="14"/>
      <c r="J85" s="14"/>
      <c r="K85" s="14"/>
      <c r="L85" s="14"/>
      <c r="M85" s="14"/>
      <c r="N85" s="14"/>
      <c r="O85" s="14"/>
      <c r="P85" s="14"/>
      <c r="Q85" s="14"/>
      <c r="R85" s="224"/>
      <c r="S85" s="41"/>
    </row>
    <row r="86" spans="2:19" ht="42.75">
      <c r="B86" s="273" t="str">
        <f>'Identificación Inventario Info.'!B71</f>
        <v xml:space="preserve">EVALUACIÓN DE LA PRODUCTIVIDAD SECUNDARIA Y SU RELACIÓN CON LOS PARÁMETROS AMBIENTALES EN EL MARCO DEL PROYECTO CALIDAD DE AGUAS PARA LA ENSENADA DE TUMACO PACIFICO COLOMBIANO </v>
      </c>
      <c r="C86" s="14"/>
      <c r="D86" s="14"/>
      <c r="E86" s="14"/>
      <c r="F86" s="14"/>
      <c r="G86" s="14"/>
      <c r="H86" s="14"/>
      <c r="I86" s="14"/>
      <c r="J86" s="14"/>
      <c r="K86" s="14"/>
      <c r="L86" s="14"/>
      <c r="M86" s="14"/>
      <c r="N86" s="14"/>
      <c r="O86" s="14"/>
      <c r="P86" s="14"/>
      <c r="Q86" s="14"/>
      <c r="R86" s="224"/>
      <c r="S86" s="41"/>
    </row>
    <row r="87" spans="2:19" ht="42.75">
      <c r="B87" s="273" t="str">
        <f>'Identificación Inventario Info.'!B72</f>
        <v>EVALUACIÓN DE LA PRODUCTIVIDAD SECUNDARIA Y SU RELACIÓN CON LOS PARÁMETROS AMBIENTALES EN EL MARCO DEL PROYECTO CALIDAD DE AGUAS PARA LA ENSENADA DE TUMACO PACIFICO COLOMBIANO 2000</v>
      </c>
      <c r="C87" s="14"/>
      <c r="D87" s="14"/>
      <c r="E87" s="14"/>
      <c r="F87" s="14"/>
      <c r="G87" s="14"/>
      <c r="H87" s="14"/>
      <c r="I87" s="14"/>
      <c r="J87" s="14"/>
      <c r="K87" s="14"/>
      <c r="L87" s="14"/>
      <c r="M87" s="14"/>
      <c r="N87" s="14"/>
      <c r="O87" s="14"/>
      <c r="P87" s="14"/>
      <c r="Q87" s="14"/>
      <c r="R87" s="224"/>
      <c r="S87" s="41"/>
    </row>
    <row r="88" spans="2:19" ht="28.5">
      <c r="B88" s="273" t="str">
        <f>'Identificación Inventario Info.'!B73</f>
        <v xml:space="preserve">EVALUACIÓN DEL IMPACTO DE UN TSUNAMI SOBRE LA ZONA COSTERA DE TUMACO POR MEDIO DE LA MODELACIÓN MATEMÁTICA </v>
      </c>
      <c r="C88" s="14"/>
      <c r="D88" s="14"/>
      <c r="E88" s="14"/>
      <c r="F88" s="14"/>
      <c r="G88" s="14"/>
      <c r="H88" s="14"/>
      <c r="I88" s="14"/>
      <c r="J88" s="14"/>
      <c r="K88" s="14"/>
      <c r="L88" s="14"/>
      <c r="M88" s="14"/>
      <c r="N88" s="14"/>
      <c r="O88" s="14"/>
      <c r="P88" s="14"/>
      <c r="Q88" s="14"/>
      <c r="R88" s="224"/>
      <c r="S88" s="41"/>
    </row>
    <row r="89" spans="2:19" ht="42.75">
      <c r="B89" s="273" t="str">
        <f>'Identificación Inventario Info.'!B74</f>
        <v xml:space="preserve">INFORME FINAL MONITOREO DE LAS CONDICIONES QUÍMICAS FÍSICAS BIOLÓGICAS Y DEL COMPORTAMIENTO DE HIDROCARBUROS EN LA ENSENADA DE TUMACO </v>
      </c>
      <c r="C89" s="14"/>
      <c r="D89" s="14"/>
      <c r="E89" s="14"/>
      <c r="F89" s="14"/>
      <c r="G89" s="14"/>
      <c r="H89" s="14"/>
      <c r="I89" s="14"/>
      <c r="J89" s="14"/>
      <c r="K89" s="14"/>
      <c r="L89" s="14"/>
      <c r="M89" s="14"/>
      <c r="N89" s="14"/>
      <c r="O89" s="14"/>
      <c r="P89" s="14"/>
      <c r="Q89" s="14"/>
      <c r="R89" s="224"/>
      <c r="S89" s="41"/>
    </row>
    <row r="90" spans="2:19" ht="28.5">
      <c r="B90" s="273" t="str">
        <f>'Identificación Inventario Info.'!B75</f>
        <v>EVALUACIÓN DE IMPACTO DE UN TSUNAMI SOBRE LA BAHÍA DE BUENAVENTURA 2001</v>
      </c>
      <c r="C90" s="14"/>
      <c r="D90" s="14"/>
      <c r="E90" s="14"/>
      <c r="F90" s="14"/>
      <c r="G90" s="14"/>
      <c r="H90" s="14"/>
      <c r="I90" s="14"/>
      <c r="J90" s="14"/>
      <c r="K90" s="14"/>
      <c r="L90" s="14"/>
      <c r="M90" s="14"/>
      <c r="N90" s="14"/>
      <c r="O90" s="14"/>
      <c r="P90" s="14"/>
      <c r="Q90" s="14"/>
      <c r="R90" s="224"/>
      <c r="S90" s="41"/>
    </row>
    <row r="91" spans="2:19" ht="42.75">
      <c r="B91" s="273" t="str">
        <f>'Identificación Inventario Info.'!B76</f>
        <v xml:space="preserve">ESTUDIO DE LOS PROCESOS HIDROQUIMICOS BIOLÓGICOS Y DE LA CONTAMINACIÓN POR HIDROCARBUROS EN LA COSTA PACIFICA COLOMBIANA CASO DE ESTUDIO ENSENADA DE TUMACO </v>
      </c>
      <c r="C91" s="14"/>
      <c r="D91" s="14"/>
      <c r="E91" s="14"/>
      <c r="F91" s="14"/>
      <c r="G91" s="14"/>
      <c r="H91" s="14"/>
      <c r="I91" s="14"/>
      <c r="J91" s="14"/>
      <c r="K91" s="14"/>
      <c r="L91" s="14"/>
      <c r="M91" s="14"/>
      <c r="N91" s="14"/>
      <c r="O91" s="14"/>
      <c r="P91" s="14"/>
      <c r="Q91" s="14"/>
      <c r="R91" s="224"/>
      <c r="S91" s="41"/>
    </row>
    <row r="92" spans="2:19" ht="42.75">
      <c r="B92" s="273" t="str">
        <f>'Identificación Inventario Info.'!B77</f>
        <v>INFORME FINAL MONITOREO DE LAS CONDICIONES QUÍMICAS FÍSICAS BIOLÓGICAS Y DEL COMPORTAMIENTO DE HIDROCARBUROS EN LA ENSENADA DE TUMACO JULIO 2000 – JULIO 2001</v>
      </c>
      <c r="C92" s="14"/>
      <c r="D92" s="14"/>
      <c r="E92" s="14"/>
      <c r="F92" s="14"/>
      <c r="G92" s="14"/>
      <c r="H92" s="14"/>
      <c r="I92" s="14"/>
      <c r="J92" s="14"/>
      <c r="K92" s="14"/>
      <c r="L92" s="14"/>
      <c r="M92" s="14"/>
      <c r="N92" s="14"/>
      <c r="O92" s="14"/>
      <c r="P92" s="14"/>
      <c r="Q92" s="14"/>
      <c r="R92" s="224"/>
      <c r="S92" s="41"/>
    </row>
    <row r="93" spans="2:19" ht="57">
      <c r="B93" s="273" t="str">
        <f>'Identificación Inventario Info.'!B78</f>
        <v>DISTRIBUCIÓN ESPACIO TEMPORAL DE LAS POBLACIONES ZOOPLANCTÓNICAS COPEPODOS PTEROPODOS LARVAS DE CRUSTACEOS DECAPODOS CLADOCEROS Y QUETOGNATOS EN LA ENSENADA DE TUMACO DURANTE EL PERIODO ENERO – JUNIO DEL AÑO 2000</v>
      </c>
      <c r="C93" s="14"/>
      <c r="D93" s="14"/>
      <c r="E93" s="14"/>
      <c r="F93" s="14"/>
      <c r="G93" s="14"/>
      <c r="H93" s="14"/>
      <c r="I93" s="14"/>
      <c r="J93" s="14"/>
      <c r="K93" s="14"/>
      <c r="L93" s="14"/>
      <c r="M93" s="14"/>
      <c r="N93" s="14"/>
      <c r="O93" s="14"/>
      <c r="P93" s="14"/>
      <c r="Q93" s="14"/>
      <c r="R93" s="224"/>
      <c r="S93" s="41"/>
    </row>
    <row r="94" spans="2:19" ht="42.75">
      <c r="B94" s="273" t="str">
        <f>'Identificación Inventario Info.'!B79</f>
        <v>MODELO DE LA CALIDAD DE AGUAS PARA LA ENSENADA DE TUMACO Y MONITOREO DE LA CONTAMINACIÓN MARINA EN EL PACIFICO COLOMBIANO FASE IV</v>
      </c>
      <c r="C94" s="14"/>
      <c r="D94" s="14"/>
      <c r="E94" s="14"/>
      <c r="F94" s="14"/>
      <c r="G94" s="14"/>
      <c r="H94" s="14"/>
      <c r="I94" s="14"/>
      <c r="J94" s="14"/>
      <c r="K94" s="14"/>
      <c r="L94" s="14"/>
      <c r="M94" s="14"/>
      <c r="N94" s="14"/>
      <c r="O94" s="14"/>
      <c r="P94" s="14"/>
      <c r="Q94" s="14"/>
      <c r="R94" s="224"/>
      <c r="S94" s="41"/>
    </row>
    <row r="95" spans="2:19" ht="42.75">
      <c r="B95" s="273" t="str">
        <f>'Identificación Inventario Info.'!B80</f>
        <v>PARTICIPACIÓN DE COLOMBIA EN EL V CRUCERO REGIONAL CONJUNTO DE INVESTIGACIÓN OCEANOGRÁFICA EN EL PACIFICO SUR ORIENTAL VERSIÓN CHILE  15 SEPTIEMBRE - 2 OCTUBRE DE 2002</v>
      </c>
      <c r="C95" s="14"/>
      <c r="D95" s="14"/>
      <c r="E95" s="14"/>
      <c r="F95" s="14"/>
      <c r="G95" s="14"/>
      <c r="H95" s="14"/>
      <c r="I95" s="14"/>
      <c r="J95" s="14"/>
      <c r="K95" s="14"/>
      <c r="L95" s="14"/>
      <c r="M95" s="14"/>
      <c r="N95" s="14"/>
      <c r="O95" s="14"/>
      <c r="P95" s="14"/>
      <c r="Q95" s="14"/>
      <c r="R95" s="224"/>
      <c r="S95" s="41"/>
    </row>
    <row r="96" spans="2:19" ht="28.5">
      <c r="B96" s="273" t="str">
        <f>'Identificación Inventario Info.'!B81</f>
        <v>CLIMA MARÍTIMO DE LA BAHÍA DE TUMACO UN CASO DE APLICACIÓN DEL SISTEMA DE MODELADO INTEGRAL DE ZONAS COSTERAS PARA COLOMBIA</v>
      </c>
      <c r="C96" s="14"/>
      <c r="D96" s="14"/>
      <c r="E96" s="14"/>
      <c r="F96" s="14"/>
      <c r="G96" s="14"/>
      <c r="H96" s="14"/>
      <c r="I96" s="14"/>
      <c r="J96" s="14"/>
      <c r="K96" s="14"/>
      <c r="L96" s="14"/>
      <c r="M96" s="14"/>
      <c r="N96" s="14"/>
      <c r="O96" s="14"/>
      <c r="P96" s="14"/>
      <c r="Q96" s="14"/>
      <c r="R96" s="224"/>
      <c r="S96" s="41"/>
    </row>
    <row r="97" spans="2:19">
      <c r="B97" s="273" t="str">
        <f>'Identificación Inventario Info.'!B82</f>
        <v>OLA TSUNAMI 2002</v>
      </c>
      <c r="C97" s="14"/>
      <c r="D97" s="14"/>
      <c r="E97" s="14"/>
      <c r="F97" s="14"/>
      <c r="G97" s="14"/>
      <c r="H97" s="14"/>
      <c r="I97" s="14"/>
      <c r="J97" s="14"/>
      <c r="K97" s="14"/>
      <c r="L97" s="14"/>
      <c r="M97" s="14"/>
      <c r="N97" s="14"/>
      <c r="O97" s="14"/>
      <c r="P97" s="14"/>
      <c r="Q97" s="14"/>
      <c r="R97" s="224"/>
      <c r="S97" s="41"/>
    </row>
    <row r="98" spans="2:19" ht="57">
      <c r="B98" s="273" t="str">
        <f>'Identificación Inventario Info.'!B83</f>
        <v>INFORME ESTADO DE AVANCE DE LAS ACTIVIDADES DESARROLLADAS DURANTE 2002 EN EL MARCO DEL CONVENIO DIMAR FUNDACIÓN QUEVEDO ANEXO III ANÁLISIS COMPARATIVO DE LA DINÁMICA MARINA ENTRE LAS ALTERNATIVAS PRELIMINARES DE LA ISLA BARRERA DEL GUANO TUMACO</v>
      </c>
      <c r="C98" s="14"/>
      <c r="D98" s="14"/>
      <c r="E98" s="14"/>
      <c r="F98" s="14"/>
      <c r="G98" s="14"/>
      <c r="H98" s="14"/>
      <c r="I98" s="14"/>
      <c r="J98" s="14"/>
      <c r="K98" s="14"/>
      <c r="L98" s="14"/>
      <c r="M98" s="14"/>
      <c r="N98" s="14"/>
      <c r="O98" s="14"/>
      <c r="P98" s="14"/>
      <c r="Q98" s="14"/>
      <c r="R98" s="224"/>
      <c r="S98" s="41"/>
    </row>
    <row r="99" spans="2:19" ht="28.5">
      <c r="B99" s="273" t="str">
        <f>'Identificación Inventario Info.'!B84</f>
        <v>INFORME FINAL DE LAS ACTIVIDADES DESARROLLADAS DURANTE EL 2002 EN EL MARCO DEL CONVENIO DIMAR FUNDACIÓN LEONARDO TORRES QUEVEDO 2002</v>
      </c>
      <c r="C99" s="14"/>
      <c r="D99" s="14"/>
      <c r="E99" s="14"/>
      <c r="F99" s="14"/>
      <c r="G99" s="14"/>
      <c r="H99" s="14"/>
      <c r="I99" s="14"/>
      <c r="J99" s="14"/>
      <c r="K99" s="14"/>
      <c r="L99" s="14"/>
      <c r="M99" s="14"/>
      <c r="N99" s="14"/>
      <c r="O99" s="14"/>
      <c r="P99" s="14"/>
      <c r="Q99" s="14"/>
      <c r="R99" s="224"/>
      <c r="S99" s="41"/>
    </row>
    <row r="100" spans="2:19" ht="28.5">
      <c r="B100" s="273" t="str">
        <f>'Identificación Inventario Info.'!B85</f>
        <v>PROYECTO: MODELADO INTEGRAL DE ZONAS COSTERAS COMPONENTES DE SISTEMAS DE INFORMACIÓN GEOGRÁFICA SIG</v>
      </c>
      <c r="C100" s="14"/>
      <c r="D100" s="14"/>
      <c r="E100" s="14"/>
      <c r="F100" s="14"/>
      <c r="G100" s="14"/>
      <c r="H100" s="14"/>
      <c r="I100" s="14"/>
      <c r="J100" s="14"/>
      <c r="K100" s="14"/>
      <c r="L100" s="14"/>
      <c r="M100" s="14"/>
      <c r="N100" s="14"/>
      <c r="O100" s="14"/>
      <c r="P100" s="14"/>
      <c r="Q100" s="14"/>
      <c r="R100" s="224"/>
      <c r="S100" s="41"/>
    </row>
    <row r="101" spans="2:19" ht="42.75">
      <c r="B101" s="273" t="str">
        <f>'Identificación Inventario Info.'!B86</f>
        <v xml:space="preserve">ESTUDIO DE LOS PROCESOS HIDROQUÍMICOS BIOLÓGICOS Y DE LA CONTAMINACIÓN POR HIDROCARBUROS EN LA COSTA PACIFICA COLOMBIANA CASO DE ESTUDIO BAHÍA DE TUMACO </v>
      </c>
      <c r="C101" s="14"/>
      <c r="D101" s="14"/>
      <c r="E101" s="14"/>
      <c r="F101" s="14"/>
      <c r="G101" s="14"/>
      <c r="H101" s="14"/>
      <c r="I101" s="14"/>
      <c r="J101" s="14"/>
      <c r="K101" s="14"/>
      <c r="L101" s="14"/>
      <c r="M101" s="14"/>
      <c r="N101" s="14"/>
      <c r="O101" s="14"/>
      <c r="P101" s="14"/>
      <c r="Q101" s="14"/>
      <c r="R101" s="224"/>
      <c r="S101" s="41"/>
    </row>
    <row r="102" spans="2:19" ht="71.25">
      <c r="B102" s="273" t="str">
        <f>'Identificación Inventario Info.'!B87</f>
        <v>INFORME ESTADO DE AVANCE DE LAS ACTIVIDADES DESARROLLADAS DURANTE EL 2002 EN EL MARCO DEL CONVENIO DIMAR – FUNDACION LEONARDO TORRES QUEVEDO. ANEXO II. CLIMA MARÍTIMO DE LA BAHÍA DE TUMACO, UN CASO DE APLICACIÓN DEL SISTEMA DE MODELADO INTEGRAL DE ZONAS COSTERAS PARA COLOMBIA</v>
      </c>
      <c r="C102" s="14"/>
      <c r="D102" s="14"/>
      <c r="E102" s="14"/>
      <c r="F102" s="14"/>
      <c r="G102" s="14"/>
      <c r="H102" s="14"/>
      <c r="I102" s="14"/>
      <c r="J102" s="14"/>
      <c r="K102" s="14"/>
      <c r="L102" s="14"/>
      <c r="M102" s="14"/>
      <c r="N102" s="14"/>
      <c r="O102" s="14"/>
      <c r="P102" s="14"/>
      <c r="Q102" s="14"/>
      <c r="R102" s="224"/>
      <c r="S102" s="41"/>
    </row>
    <row r="103" spans="2:19" ht="57">
      <c r="B103" s="273" t="str">
        <f>'Identificación Inventario Info.'!B88</f>
        <v>SISTEMA DE MODELADO COSTERO FASE I INFORME FINAL DE LAS ACTIVIDADES DESARROLLADAS DURANTE 2002 EN EL MARCO DE EL CONVENIO DIMAR - FUNDACIÓN LEONARDO TORRES QUEVEDO ANEXO II CLIMA MARÍTIMO DE LA BAHÍA DE TUMACO 2002</v>
      </c>
      <c r="C103" s="14"/>
      <c r="D103" s="14"/>
      <c r="E103" s="14"/>
      <c r="F103" s="14"/>
      <c r="G103" s="14"/>
      <c r="H103" s="14"/>
      <c r="I103" s="14"/>
      <c r="J103" s="14"/>
      <c r="K103" s="14"/>
      <c r="L103" s="14"/>
      <c r="M103" s="14"/>
      <c r="N103" s="14"/>
      <c r="O103" s="14"/>
      <c r="P103" s="14"/>
      <c r="Q103" s="14"/>
      <c r="R103" s="224"/>
      <c r="S103" s="41"/>
    </row>
    <row r="104" spans="2:19" ht="57">
      <c r="B104" s="273" t="str">
        <f>'Identificación Inventario Info.'!B89</f>
        <v xml:space="preserve">COMPARACIÓN DE LA DISTRIBUCIÓN TEMPORAL DE COMUNIDADES FITOPLANCTÓNICAS DE DIATOMEAS Y DINOFLAGELADOS EN LA BAHÍA DE  TUMACO PACIFICO COLOMBIANO ENTRE UN AÑO AFECTADO POR EL FENÓMENO DE EL NIÑO Y UNO NORMAL </v>
      </c>
      <c r="C104" s="14"/>
      <c r="D104" s="14"/>
      <c r="E104" s="14"/>
      <c r="F104" s="14"/>
      <c r="G104" s="14"/>
      <c r="H104" s="14"/>
      <c r="I104" s="14"/>
      <c r="J104" s="14"/>
      <c r="K104" s="14"/>
      <c r="L104" s="14"/>
      <c r="M104" s="14"/>
      <c r="N104" s="14"/>
      <c r="O104" s="14"/>
      <c r="P104" s="14"/>
      <c r="Q104" s="14"/>
      <c r="R104" s="224"/>
      <c r="S104" s="41"/>
    </row>
    <row r="105" spans="2:19" ht="42.75">
      <c r="B105" s="273" t="str">
        <f>'Identificación Inventario Info.'!B90</f>
        <v xml:space="preserve">RELACIÓN ENTRE LAS CONDICIONES AMBIENTALES Y LA COMUNIDAD FITOPLANTÓNICA DIATOMEAS Y DINOFLAGELADOS DE LA CUENCA DEL PACIFICO COLOMBIANO 1996 - 2001 </v>
      </c>
      <c r="C105" s="14"/>
      <c r="D105" s="14"/>
      <c r="E105" s="14"/>
      <c r="F105" s="14"/>
      <c r="G105" s="14"/>
      <c r="H105" s="14"/>
      <c r="I105" s="14"/>
      <c r="J105" s="14"/>
      <c r="K105" s="14"/>
      <c r="L105" s="14"/>
      <c r="M105" s="14"/>
      <c r="N105" s="14"/>
      <c r="O105" s="14"/>
      <c r="P105" s="14"/>
      <c r="Q105" s="14"/>
      <c r="R105" s="224"/>
      <c r="S105" s="41"/>
    </row>
    <row r="106" spans="2:19" ht="28.5">
      <c r="B106" s="273" t="str">
        <f>'Identificación Inventario Info.'!B91</f>
        <v>INFORME FINAL PASANTÍA INGENIERÍA DE PROCESOS – INFORMACIÓN DE LOS PROCESOS TÉCNICOS QUE REALIZA EL CCCP</v>
      </c>
      <c r="C106" s="14"/>
      <c r="D106" s="14"/>
      <c r="E106" s="14"/>
      <c r="F106" s="14"/>
      <c r="G106" s="14"/>
      <c r="H106" s="14"/>
      <c r="I106" s="14"/>
      <c r="J106" s="14"/>
      <c r="K106" s="14"/>
      <c r="L106" s="14"/>
      <c r="M106" s="14"/>
      <c r="N106" s="14"/>
      <c r="O106" s="14"/>
      <c r="P106" s="14"/>
      <c r="Q106" s="14"/>
      <c r="R106" s="224"/>
      <c r="S106" s="41"/>
    </row>
    <row r="107" spans="2:19" ht="42.75">
      <c r="B107" s="273" t="str">
        <f>'Identificación Inventario Info.'!B92</f>
        <v>DENSIDAD Y BIOMASA ZOOPLANCTÓNICA EN LA BAHÍA DE TUMACO Y SU RELACIÓN CON PARÁMETROS FÍSICOS DENTRO DEL PROYECTO MODELADO INTEGRAL DE ZONAS COSTERAS</v>
      </c>
      <c r="C107" s="14"/>
      <c r="D107" s="14"/>
      <c r="E107" s="14"/>
      <c r="F107" s="14"/>
      <c r="G107" s="14"/>
      <c r="H107" s="14"/>
      <c r="I107" s="14"/>
      <c r="J107" s="14"/>
      <c r="K107" s="14"/>
      <c r="L107" s="14"/>
      <c r="M107" s="14"/>
      <c r="N107" s="14"/>
      <c r="O107" s="14"/>
      <c r="P107" s="14"/>
      <c r="Q107" s="14"/>
      <c r="R107" s="224"/>
      <c r="S107" s="41"/>
    </row>
    <row r="108" spans="2:19" ht="42.75">
      <c r="B108" s="273" t="str">
        <f>'Identificación Inventario Info.'!B93</f>
        <v>ESTUDIO PILOTO DE LAS ETAPAS SUCESIONALES DE LOS ORGANISMOS ASOCIADOS A UN ECOSISTEMA DE MANGLAR EN LA ENSENADA DE TUMACO. PACIFICO COLOMBIANO - 2003</v>
      </c>
      <c r="C108" s="14"/>
      <c r="D108" s="14"/>
      <c r="E108" s="14"/>
      <c r="F108" s="14"/>
      <c r="G108" s="14"/>
      <c r="H108" s="14"/>
      <c r="I108" s="14"/>
      <c r="J108" s="14"/>
      <c r="K108" s="14"/>
      <c r="L108" s="14"/>
      <c r="M108" s="14"/>
      <c r="N108" s="14"/>
      <c r="O108" s="14"/>
      <c r="P108" s="14"/>
      <c r="Q108" s="14"/>
      <c r="R108" s="224"/>
      <c r="S108" s="41"/>
    </row>
    <row r="109" spans="2:19" ht="28.5">
      <c r="B109" s="273" t="str">
        <f>'Identificación Inventario Info.'!B94</f>
        <v xml:space="preserve">INFORME DE AVANCE CORRESPONDIENTE AL CONTRATO DE PRESTACIÓN DE SERVICIOS PROFESIONALES NO 23 INRED 2003 ABRIL -MAYO-JUNIO Y AGOSTO </v>
      </c>
      <c r="C109" s="14"/>
      <c r="D109" s="14"/>
      <c r="E109" s="14"/>
      <c r="F109" s="14"/>
      <c r="G109" s="14"/>
      <c r="H109" s="14"/>
      <c r="I109" s="14"/>
      <c r="J109" s="14"/>
      <c r="K109" s="14"/>
      <c r="L109" s="14"/>
      <c r="M109" s="14"/>
      <c r="N109" s="14"/>
      <c r="O109" s="14"/>
      <c r="P109" s="14"/>
      <c r="Q109" s="14"/>
      <c r="R109" s="224"/>
      <c r="S109" s="41"/>
    </row>
    <row r="110" spans="2:19" ht="28.5">
      <c r="B110" s="273" t="str">
        <f>'Identificación Inventario Info.'!B95</f>
        <v>INFORME DE AVANCE CORRESPONDIENTE AL CONTRATO DE PRESTACIONES DE SERVICIOS PROFESIONALES NO 23 INRED 2003 OCTUBRE Y NOVIEMBRE</v>
      </c>
      <c r="C110" s="14"/>
      <c r="D110" s="14"/>
      <c r="E110" s="14"/>
      <c r="F110" s="14"/>
      <c r="G110" s="14"/>
      <c r="H110" s="14"/>
      <c r="I110" s="14"/>
      <c r="J110" s="14"/>
      <c r="K110" s="14"/>
      <c r="L110" s="14"/>
      <c r="M110" s="14"/>
      <c r="N110" s="14"/>
      <c r="O110" s="14"/>
      <c r="P110" s="14"/>
      <c r="Q110" s="14"/>
      <c r="R110" s="224"/>
      <c r="S110" s="41"/>
    </row>
    <row r="111" spans="2:19">
      <c r="B111" s="273" t="str">
        <f>'Identificación Inventario Info.'!B96</f>
        <v xml:space="preserve">PROYECTO PLAN ESCOLAR DE EMERGENCIA COLEGIO SANTA TERESITA </v>
      </c>
      <c r="C111" s="14"/>
      <c r="D111" s="14"/>
      <c r="E111" s="14"/>
      <c r="F111" s="14"/>
      <c r="G111" s="14"/>
      <c r="H111" s="14"/>
      <c r="I111" s="14"/>
      <c r="J111" s="14"/>
      <c r="K111" s="14"/>
      <c r="L111" s="14"/>
      <c r="M111" s="14"/>
      <c r="N111" s="14"/>
      <c r="O111" s="14"/>
      <c r="P111" s="14"/>
      <c r="Q111" s="14"/>
      <c r="R111" s="224"/>
      <c r="S111" s="41"/>
    </row>
    <row r="112" spans="2:19" ht="28.5">
      <c r="B112" s="273" t="str">
        <f>'Identificación Inventario Info.'!B97</f>
        <v xml:space="preserve">PLAN ESCOLAR DE EMERGENCIA ELABORACIÓN DE PLANES DE CONTINGENCIA TSUNAMI E INCENDIOS. COLEGIO NAVAL NUESTRA SEÑORA DE LAS OLAS </v>
      </c>
      <c r="C112" s="14"/>
      <c r="D112" s="14"/>
      <c r="E112" s="14"/>
      <c r="F112" s="14"/>
      <c r="G112" s="14"/>
      <c r="H112" s="14"/>
      <c r="I112" s="14"/>
      <c r="J112" s="14"/>
      <c r="K112" s="14"/>
      <c r="L112" s="14"/>
      <c r="M112" s="14"/>
      <c r="N112" s="14"/>
      <c r="O112" s="14"/>
      <c r="P112" s="14"/>
      <c r="Q112" s="14"/>
      <c r="R112" s="224"/>
      <c r="S112" s="41"/>
    </row>
    <row r="113" spans="2:19" ht="71.25">
      <c r="B113" s="273" t="str">
        <f>'Identificación Inventario Info.'!B98</f>
        <v xml:space="preserve">RESUMEN EJECUTIVO II ACTIVIDADES DESARROLLADAS AÑO 2003 MEMORIA CONVENIO MARCO DE COLABORACIÓN CIENTÍFICA TÉCNICA Y ACADÉMICA ENTRE EL MINISTERIO DE DEFENSA NACIONAL DIRECCIÓN GENERAL MARÍTIMA COLOMBIA Y LA FUNDACIÓN LEONARDO TORRES QUEVEDO DE LA UNIVERSIDAD DE CANTABRIA ESPAÑA </v>
      </c>
      <c r="C113" s="14"/>
      <c r="D113" s="14"/>
      <c r="E113" s="14"/>
      <c r="F113" s="14"/>
      <c r="G113" s="14"/>
      <c r="H113" s="14"/>
      <c r="I113" s="14"/>
      <c r="J113" s="14"/>
      <c r="K113" s="14"/>
      <c r="L113" s="14"/>
      <c r="M113" s="14"/>
      <c r="N113" s="14"/>
      <c r="O113" s="14"/>
      <c r="P113" s="14"/>
      <c r="Q113" s="14"/>
      <c r="R113" s="224"/>
      <c r="S113" s="41"/>
    </row>
    <row r="114" spans="2:19" ht="57">
      <c r="B114" s="273" t="str">
        <f>'Identificación Inventario Info.'!B99</f>
        <v xml:space="preserve">OBJETIVO 1 DETERMINAR EL SISMO CON PERIODO DE RETORNO IGUAL A LOS 50 AÑOS PARA LA ZONA DE SUBDUCCIÓN CERCA DE SAN ANDRÉS DE TUMACO Y COMPARAR ESTE CON LA INFORMACIÓN SUMINISTRADA POR EL INGEOMINAS Y EL OSSO </v>
      </c>
      <c r="C114" s="14"/>
      <c r="D114" s="14"/>
      <c r="E114" s="14"/>
      <c r="F114" s="14"/>
      <c r="G114" s="14"/>
      <c r="H114" s="14"/>
      <c r="I114" s="14"/>
      <c r="J114" s="14"/>
      <c r="K114" s="14"/>
      <c r="L114" s="14"/>
      <c r="M114" s="14"/>
      <c r="N114" s="14"/>
      <c r="O114" s="14"/>
      <c r="P114" s="14"/>
      <c r="Q114" s="14"/>
      <c r="R114" s="224"/>
      <c r="S114" s="41"/>
    </row>
    <row r="115" spans="2:19" ht="71.25">
      <c r="B115" s="273" t="str">
        <f>'Identificación Inventario Info.'!B100</f>
        <v xml:space="preserve">RESUMEN EJECUTIVO I ACTIVIDADES DESARROLLADAS AÑO 2003 CONVENIO MARCO DE COLABORACIÓN CIENTÍFICA TÉCNICA Y ACADÉMICA ENTRE EL MINISTERIO DE DEFENSA NACIONAL DIRECCIÓN GENERAL MARÍTIMA COLOMBIA Y LA FUNDACIÓN LEONARDO TORRES QUEVEDO DE LA UNIVERSIDAD DE CANTABRIA ESPAÑA </v>
      </c>
      <c r="C115" s="14"/>
      <c r="D115" s="14"/>
      <c r="E115" s="14"/>
      <c r="F115" s="14"/>
      <c r="G115" s="14"/>
      <c r="H115" s="14"/>
      <c r="I115" s="14"/>
      <c r="J115" s="14"/>
      <c r="K115" s="14"/>
      <c r="L115" s="14"/>
      <c r="M115" s="14"/>
      <c r="N115" s="14"/>
      <c r="O115" s="14"/>
      <c r="P115" s="14"/>
      <c r="Q115" s="14"/>
      <c r="R115" s="224"/>
      <c r="S115" s="41"/>
    </row>
    <row r="116" spans="2:19" ht="28.5">
      <c r="B116" s="273" t="str">
        <f>'Identificación Inventario Info.'!B101</f>
        <v xml:space="preserve">PANORAMA DE LA CONTAMINACIÓN MARINA PARA EL LITORAL PACIFICO COLOMBIANO </v>
      </c>
      <c r="C116" s="14"/>
      <c r="D116" s="14"/>
      <c r="E116" s="14"/>
      <c r="F116" s="14"/>
      <c r="G116" s="14"/>
      <c r="H116" s="14"/>
      <c r="I116" s="14"/>
      <c r="J116" s="14"/>
      <c r="K116" s="14"/>
      <c r="L116" s="14"/>
      <c r="M116" s="14"/>
      <c r="N116" s="14"/>
      <c r="O116" s="14"/>
      <c r="P116" s="14"/>
      <c r="Q116" s="14"/>
      <c r="R116" s="224"/>
      <c r="S116" s="41"/>
    </row>
    <row r="117" spans="2:19" ht="42.75">
      <c r="B117" s="273" t="str">
        <f>'Identificación Inventario Info.'!B102</f>
        <v xml:space="preserve">EVALUACIÓN IMPACTOS POR EL POSIBLE DERRAME DE ACPM PROVENIENTE DEL PESQUERO BETINA SOBRE UN SECTOR DE LA COSTA DEL MUNICIPIO DE BAHÍA SOLANO </v>
      </c>
      <c r="C117" s="14"/>
      <c r="D117" s="14"/>
      <c r="E117" s="14"/>
      <c r="F117" s="14"/>
      <c r="G117" s="14"/>
      <c r="H117" s="14"/>
      <c r="I117" s="14"/>
      <c r="J117" s="14"/>
      <c r="K117" s="14"/>
      <c r="L117" s="14"/>
      <c r="M117" s="14"/>
      <c r="N117" s="14"/>
      <c r="O117" s="14"/>
      <c r="P117" s="14"/>
      <c r="Q117" s="14"/>
      <c r="R117" s="224"/>
      <c r="S117" s="41"/>
    </row>
    <row r="118" spans="2:19" ht="42.75">
      <c r="B118" s="273" t="str">
        <f>'Identificación Inventario Info.'!B103</f>
        <v>METODOLOGÍA PARA LA TOMA DE AEROGRAFÍAS VERTICALES UTILIZANDO LA CAMARA NIKON DIH. CONTRATO DE PRESTACIÓN DE SERVICIOS NO 092 INRED – 2/2003</v>
      </c>
      <c r="C118" s="14"/>
      <c r="D118" s="14"/>
      <c r="E118" s="14"/>
      <c r="F118" s="14"/>
      <c r="G118" s="14"/>
      <c r="H118" s="14"/>
      <c r="I118" s="14"/>
      <c r="J118" s="14"/>
      <c r="K118" s="14"/>
      <c r="L118" s="14"/>
      <c r="M118" s="14"/>
      <c r="N118" s="14"/>
      <c r="O118" s="14"/>
      <c r="P118" s="14"/>
      <c r="Q118" s="14"/>
      <c r="R118" s="224"/>
      <c r="S118" s="41"/>
    </row>
    <row r="119" spans="2:19" ht="57">
      <c r="B119" s="273" t="str">
        <f>'Identificación Inventario Info.'!B104</f>
        <v>INFLUENCIA DE ALGUNAS VARIABLES FISICOQUÍMICAS Y LA CLOROFILA A SOBRE LOS QUETOGNATOS EN EL OCÉANO PACIFICO COLOMBIANO DURANTE LOS PERIODOS 22 DE JUNIO - 15 DE JULIO 1 - 27 DE AGOSTO 16 DE SEPTIEMBRE 1-2-23 SEPTIEMBRE 2-1-21 SEPTIEMBRE 3-2004</v>
      </c>
      <c r="C119" s="14"/>
      <c r="D119" s="14"/>
      <c r="E119" s="14"/>
      <c r="F119" s="14"/>
      <c r="G119" s="14"/>
      <c r="H119" s="14"/>
      <c r="I119" s="14"/>
      <c r="J119" s="14"/>
      <c r="K119" s="14"/>
      <c r="L119" s="14"/>
      <c r="M119" s="14"/>
      <c r="N119" s="14"/>
      <c r="O119" s="14"/>
      <c r="P119" s="14"/>
      <c r="Q119" s="14"/>
      <c r="R119" s="224"/>
      <c r="S119" s="41"/>
    </row>
    <row r="120" spans="2:19" ht="28.5">
      <c r="B120" s="273" t="str">
        <f>'Identificación Inventario Info.'!B105</f>
        <v>COMPOSICIÓN DISTRIBUCIÓN Y ABUNDANCIA DEL ICTIOPLANCTON EN LA CUENCA DEL OCÉANO PACIFICO COLOMBIANO DURANTE SEPIEMBRE 2003</v>
      </c>
      <c r="C120" s="14"/>
      <c r="D120" s="14"/>
      <c r="E120" s="14"/>
      <c r="F120" s="14"/>
      <c r="G120" s="14"/>
      <c r="H120" s="14"/>
      <c r="I120" s="14"/>
      <c r="J120" s="14"/>
      <c r="K120" s="14"/>
      <c r="L120" s="14"/>
      <c r="M120" s="14"/>
      <c r="N120" s="14"/>
      <c r="O120" s="14"/>
      <c r="P120" s="14"/>
      <c r="Q120" s="14"/>
      <c r="R120" s="224"/>
      <c r="S120" s="41"/>
    </row>
    <row r="121" spans="2:19" ht="42.75">
      <c r="B121" s="273" t="str">
        <f>'Identificación Inventario Info.'!B106</f>
        <v>ESTUDIO DE LÍNEA AMBIENTAL DE LAS ÁREAS DE AMENAZAS POR DERRAMES DE HIDROCARBUROS DESDE LAS INSTALACIONES DE ECOPETROL S.A EN LA BAHÍA DE TUMACO</v>
      </c>
      <c r="C121" s="14"/>
      <c r="D121" s="14"/>
      <c r="E121" s="14"/>
      <c r="F121" s="14"/>
      <c r="G121" s="14"/>
      <c r="H121" s="14"/>
      <c r="I121" s="14"/>
      <c r="J121" s="14"/>
      <c r="K121" s="14"/>
      <c r="L121" s="14"/>
      <c r="M121" s="14"/>
      <c r="N121" s="14"/>
      <c r="O121" s="14"/>
      <c r="P121" s="14"/>
      <c r="Q121" s="14"/>
      <c r="R121" s="224"/>
      <c r="S121" s="41"/>
    </row>
    <row r="122" spans="2:19" ht="57">
      <c r="B122" s="273" t="str">
        <f>'Identificación Inventario Info.'!B107</f>
        <v>CARACTERIZACIÓN PARA LA DETERMINACIÓN DE LA JURISDICCIÓN DE LA DIMAR EN EL LITORAL PACIFICO COLOMBIANO FASE X DE XV TOMO III DE IV. OBJETIVO 5 ELABORAR EL REPORTE DE METADATOS PARA CADA MAPA DIGITAL ESCALA 1:25000 DEL LITORAL PACIFICO COLOMBIANO</v>
      </c>
      <c r="C122" s="14"/>
      <c r="D122" s="14"/>
      <c r="E122" s="14"/>
      <c r="F122" s="14"/>
      <c r="G122" s="14"/>
      <c r="H122" s="14"/>
      <c r="I122" s="14"/>
      <c r="J122" s="14"/>
      <c r="K122" s="14"/>
      <c r="L122" s="14"/>
      <c r="M122" s="14"/>
      <c r="N122" s="14"/>
      <c r="O122" s="14"/>
      <c r="P122" s="14"/>
      <c r="Q122" s="14"/>
      <c r="R122" s="224"/>
      <c r="S122" s="41"/>
    </row>
    <row r="123" spans="2:19" ht="42.75">
      <c r="B123" s="273" t="str">
        <f>'Identificación Inventario Info.'!B108</f>
        <v>INFORME TÉCNICO PRELIMINAR CONDICIONES FISICOQUÍMICAS BIOLÓGICAS Y AMBIENTALES DE LA ZONA AFECTADA POR EL DERRAME DE CRUDO OCURRIDO EN EL TERMINAL DE ECOPETROL EL 25 DE MARZO DE 2004</v>
      </c>
      <c r="C123" s="14"/>
      <c r="D123" s="14"/>
      <c r="E123" s="14"/>
      <c r="F123" s="14"/>
      <c r="G123" s="14"/>
      <c r="H123" s="14"/>
      <c r="I123" s="14"/>
      <c r="J123" s="14"/>
      <c r="K123" s="14"/>
      <c r="L123" s="14"/>
      <c r="M123" s="14"/>
      <c r="N123" s="14"/>
      <c r="O123" s="14"/>
      <c r="P123" s="14"/>
      <c r="Q123" s="14"/>
      <c r="R123" s="224"/>
      <c r="S123" s="41"/>
    </row>
    <row r="124" spans="2:19" ht="28.5">
      <c r="B124" s="273" t="str">
        <f>'Identificación Inventario Info.'!B109</f>
        <v xml:space="preserve">ESTRUCTURA DE LA COMUNIDAD ZOOPLANCTÓNICA DEL OCÉANO PACIFICO COLOMBIANO Y SU RELACIÓN CON VARIABLES FÍSICAS QUÍMICAS Y BIOLÓGICAS </v>
      </c>
      <c r="C124" s="14"/>
      <c r="D124" s="14"/>
      <c r="E124" s="14"/>
      <c r="F124" s="14"/>
      <c r="G124" s="14"/>
      <c r="H124" s="14"/>
      <c r="I124" s="14"/>
      <c r="J124" s="14"/>
      <c r="K124" s="14"/>
      <c r="L124" s="14"/>
      <c r="M124" s="14"/>
      <c r="N124" s="14"/>
      <c r="O124" s="14"/>
      <c r="P124" s="14"/>
      <c r="Q124" s="14"/>
      <c r="R124" s="224"/>
      <c r="S124" s="41"/>
    </row>
    <row r="125" spans="2:19" ht="42.75">
      <c r="B125" s="273" t="str">
        <f>'Identificación Inventario Info.'!B110</f>
        <v>ANÁLISIS DE PROCESOS DEL ESQUEMA DE IMPLEMENTACIÓN DE LAS ESPECIFICACIONES Y PROCEDIMIENTOS TÉCNICOS PARA LA TOMA DATOS Y GENERACIÓN DE CARTOGRAFÍA DIGITAL EN CCCP</v>
      </c>
      <c r="C125" s="14"/>
      <c r="D125" s="14"/>
      <c r="E125" s="14"/>
      <c r="F125" s="14"/>
      <c r="G125" s="14"/>
      <c r="H125" s="14"/>
      <c r="I125" s="14"/>
      <c r="J125" s="14"/>
      <c r="K125" s="14"/>
      <c r="L125" s="14"/>
      <c r="M125" s="14"/>
      <c r="N125" s="14"/>
      <c r="O125" s="14"/>
      <c r="P125" s="14"/>
      <c r="Q125" s="14"/>
      <c r="R125" s="224"/>
      <c r="S125" s="41"/>
    </row>
    <row r="126" spans="2:19" ht="28.5">
      <c r="B126" s="273" t="str">
        <f>'Identificación Inventario Info.'!B111</f>
        <v xml:space="preserve">ESTIMACIÓN POR RIESGO DE TSUNAMI DE ORIGEN CERCANO PARA EL CASO URBANO DE TUMACO CONSIDERADO LA VULNERABILIDAD FÍSICA Y SOCIAL </v>
      </c>
      <c r="C126" s="14"/>
      <c r="D126" s="14"/>
      <c r="E126" s="14"/>
      <c r="F126" s="14"/>
      <c r="G126" s="14"/>
      <c r="H126" s="14"/>
      <c r="I126" s="14"/>
      <c r="J126" s="14"/>
      <c r="K126" s="14"/>
      <c r="L126" s="14"/>
      <c r="M126" s="14"/>
      <c r="N126" s="14"/>
      <c r="O126" s="14"/>
      <c r="P126" s="14"/>
      <c r="Q126" s="14"/>
      <c r="R126" s="224"/>
      <c r="S126" s="41"/>
    </row>
    <row r="127" spans="2:19" ht="28.5">
      <c r="B127" s="273" t="str">
        <f>'Identificación Inventario Info.'!B112</f>
        <v>CARACTERIZACIÓN PARA LA DETERMINACIÓN DE LA JURISDICCIÓN DE LA DIMAR EN EL LITORAL PACIFICO COLOMBIANO FASE X DE XV TOMO I DE IV</v>
      </c>
      <c r="C127" s="14"/>
      <c r="D127" s="14"/>
      <c r="E127" s="14"/>
      <c r="F127" s="14"/>
      <c r="G127" s="14"/>
      <c r="H127" s="14"/>
      <c r="I127" s="14"/>
      <c r="J127" s="14"/>
      <c r="K127" s="14"/>
      <c r="L127" s="14"/>
      <c r="M127" s="14"/>
      <c r="N127" s="14"/>
      <c r="O127" s="14"/>
      <c r="P127" s="14"/>
      <c r="Q127" s="14"/>
      <c r="R127" s="224"/>
      <c r="S127" s="41"/>
    </row>
    <row r="128" spans="2:19" ht="57">
      <c r="B128" s="273" t="str">
        <f>'Identificación Inventario Info.'!B113</f>
        <v>PROYECTO CARACTERIZACIÓN Y EVALUACIÓN DE ZONA COSTERA PARA DETERMINAR LA JURISDICCIÓN DE DIMAR EN EL LITORAL PACIFICO COLOMBIANO FASE X DE XV CONTRATO DE PRESTACIÓN DE SERVICIOS NO 035 INRED-2/2004. OBJETIVO 1</v>
      </c>
      <c r="C128" s="14"/>
      <c r="D128" s="14"/>
      <c r="E128" s="14"/>
      <c r="F128" s="14"/>
      <c r="G128" s="14"/>
      <c r="H128" s="14"/>
      <c r="I128" s="14"/>
      <c r="J128" s="14"/>
      <c r="K128" s="14"/>
      <c r="L128" s="14"/>
      <c r="M128" s="14"/>
      <c r="N128" s="14"/>
      <c r="O128" s="14"/>
      <c r="P128" s="14"/>
      <c r="Q128" s="14"/>
      <c r="R128" s="224"/>
      <c r="S128" s="41"/>
    </row>
    <row r="129" spans="2:19" ht="28.5">
      <c r="B129" s="273" t="str">
        <f>'Identificación Inventario Info.'!B114</f>
        <v>IV REUNIÓN DEL GRUPO AD-HOC DE EXPERTOS SOBRE ÁREAS MARINAS Y COSTERAS PROTEGIDAS DEL PACIFICO SUDESTE</v>
      </c>
      <c r="C129" s="14"/>
      <c r="D129" s="14"/>
      <c r="E129" s="14"/>
      <c r="F129" s="14"/>
      <c r="G129" s="14"/>
      <c r="H129" s="14"/>
      <c r="I129" s="14"/>
      <c r="J129" s="14"/>
      <c r="K129" s="14"/>
      <c r="L129" s="14"/>
      <c r="M129" s="14"/>
      <c r="N129" s="14"/>
      <c r="O129" s="14"/>
      <c r="P129" s="14"/>
      <c r="Q129" s="14"/>
      <c r="R129" s="224"/>
      <c r="S129" s="41"/>
    </row>
    <row r="130" spans="2:19" ht="28.5">
      <c r="B130" s="273" t="str">
        <f>'Identificación Inventario Info.'!B115</f>
        <v xml:space="preserve">MODELACIÓN DE TSUNAMIS EN LA COSTA PACIFICA COLOMBIANA CASO DE APLICACIÓN BAHÍA DE TUMACO </v>
      </c>
      <c r="C130" s="14"/>
      <c r="D130" s="14"/>
      <c r="E130" s="14"/>
      <c r="F130" s="14"/>
      <c r="G130" s="14"/>
      <c r="H130" s="14"/>
      <c r="I130" s="14"/>
      <c r="J130" s="14"/>
      <c r="K130" s="14"/>
      <c r="L130" s="14"/>
      <c r="M130" s="14"/>
      <c r="N130" s="14"/>
      <c r="O130" s="14"/>
      <c r="P130" s="14"/>
      <c r="Q130" s="14"/>
      <c r="R130" s="224"/>
      <c r="S130" s="41"/>
    </row>
    <row r="131" spans="2:19" ht="42.75">
      <c r="B131" s="273" t="str">
        <f>'Identificación Inventario Info.'!B116</f>
        <v>ESTUDIO INTEGRADO DEL IMPACTO GENERADO SOBRE EL ECOSISTEMA POR EL DERRAME DEL CRUDO OCURRIDO EN EL TERMINAL DE ECOPETROL DE TUMACO EL 25 DE MARZO DE 2004</v>
      </c>
      <c r="C131" s="14"/>
      <c r="D131" s="14"/>
      <c r="E131" s="14"/>
      <c r="F131" s="14"/>
      <c r="G131" s="14"/>
      <c r="H131" s="14"/>
      <c r="I131" s="14"/>
      <c r="J131" s="14"/>
      <c r="K131" s="14"/>
      <c r="L131" s="14"/>
      <c r="M131" s="14"/>
      <c r="N131" s="14"/>
      <c r="O131" s="14"/>
      <c r="P131" s="14"/>
      <c r="Q131" s="14"/>
      <c r="R131" s="224"/>
      <c r="S131" s="41"/>
    </row>
    <row r="132" spans="2:19" ht="28.5">
      <c r="B132" s="273" t="str">
        <f>'Identificación Inventario Info.'!B117</f>
        <v xml:space="preserve">ECOLOGÍA TRÓFICA DEL PIQUERO DE NAZCA AVES SULIDAE EN LA ISLA MALPELO PACIFICO COLOMBIANO </v>
      </c>
      <c r="C132" s="14"/>
      <c r="D132" s="14"/>
      <c r="E132" s="14"/>
      <c r="F132" s="14"/>
      <c r="G132" s="14"/>
      <c r="H132" s="14"/>
      <c r="I132" s="14"/>
      <c r="J132" s="14"/>
      <c r="K132" s="14"/>
      <c r="L132" s="14"/>
      <c r="M132" s="14"/>
      <c r="N132" s="14"/>
      <c r="O132" s="14"/>
      <c r="P132" s="14"/>
      <c r="Q132" s="14"/>
      <c r="R132" s="224"/>
      <c r="S132" s="41"/>
    </row>
    <row r="133" spans="2:19" ht="42.75">
      <c r="B133" s="273" t="str">
        <f>'Identificación Inventario Info.'!B118</f>
        <v>INVENTARIO DE POSIBLES FUENTES DE CONTAMINACIÓN QUE POSEE LA ARMADA NACIONAL EN SUS INSTALACIONES TERRESTRES Y UNIDADES A FLOTE EN EL PACÍFICO COLOMBIANO</v>
      </c>
      <c r="C133" s="14"/>
      <c r="D133" s="14"/>
      <c r="E133" s="14"/>
      <c r="F133" s="14"/>
      <c r="G133" s="14"/>
      <c r="H133" s="14"/>
      <c r="I133" s="14"/>
      <c r="J133" s="14"/>
      <c r="K133" s="14"/>
      <c r="L133" s="14"/>
      <c r="M133" s="14"/>
      <c r="N133" s="14"/>
      <c r="O133" s="14"/>
      <c r="P133" s="14"/>
      <c r="Q133" s="14"/>
      <c r="R133" s="224"/>
      <c r="S133" s="41"/>
    </row>
    <row r="134" spans="2:19" ht="28.5">
      <c r="B134" s="273" t="str">
        <f>'Identificación Inventario Info.'!B119</f>
        <v>ESTUDIO OCEANOGRÁFICO PARA LA CONSTRUCCIÓN DE LA BASE DE GUARDACOSTAS EN SAN ANDRÉS DE TUMACO</v>
      </c>
      <c r="C134" s="14"/>
      <c r="D134" s="14"/>
      <c r="E134" s="14"/>
      <c r="F134" s="14"/>
      <c r="G134" s="14"/>
      <c r="H134" s="14"/>
      <c r="I134" s="14"/>
      <c r="J134" s="14"/>
      <c r="K134" s="14"/>
      <c r="L134" s="14"/>
      <c r="M134" s="14"/>
      <c r="N134" s="14"/>
      <c r="O134" s="14"/>
      <c r="P134" s="14"/>
      <c r="Q134" s="14"/>
      <c r="R134" s="224"/>
      <c r="S134" s="41"/>
    </row>
    <row r="135" spans="2:19" ht="28.5">
      <c r="B135" s="273" t="str">
        <f>'Identificación Inventario Info.'!B120</f>
        <v>ESTUDIOS DE FACTIBILIDAD DEL PUERTO DE URABÁ Y LA ISLA DEL MORRO ALTERNATIVA DE PUERTO EN LA BAHÍA DE TURBO INFORME EJECUTIVO</v>
      </c>
      <c r="C135" s="14"/>
      <c r="D135" s="14"/>
      <c r="E135" s="14"/>
      <c r="F135" s="14"/>
      <c r="G135" s="14"/>
      <c r="H135" s="14"/>
      <c r="I135" s="14"/>
      <c r="J135" s="14"/>
      <c r="K135" s="14"/>
      <c r="L135" s="14"/>
      <c r="M135" s="14"/>
      <c r="N135" s="14"/>
      <c r="O135" s="14"/>
      <c r="P135" s="14"/>
      <c r="Q135" s="14"/>
      <c r="R135" s="224"/>
      <c r="S135" s="41"/>
    </row>
    <row r="136" spans="2:19" ht="28.5">
      <c r="B136" s="273" t="str">
        <f>'Identificación Inventario Info.'!B121</f>
        <v xml:space="preserve">LEVANTAMIENTO OCEANOGRÁFICO E HIDROGRÁFICO ISLA NAVAL DE BUENAVENTURA </v>
      </c>
      <c r="C136" s="14"/>
      <c r="D136" s="14"/>
      <c r="E136" s="14"/>
      <c r="F136" s="14"/>
      <c r="G136" s="14"/>
      <c r="H136" s="14"/>
      <c r="I136" s="14"/>
      <c r="J136" s="14"/>
      <c r="K136" s="14"/>
      <c r="L136" s="14"/>
      <c r="M136" s="14"/>
      <c r="N136" s="14"/>
      <c r="O136" s="14"/>
      <c r="P136" s="14"/>
      <c r="Q136" s="14"/>
      <c r="R136" s="224"/>
      <c r="S136" s="41"/>
    </row>
    <row r="137" spans="2:19" ht="28.5">
      <c r="B137" s="273" t="str">
        <f>'Identificación Inventario Info.'!B122</f>
        <v>EVALUACIÓN DE UN IMPACTO DE TSUNAMI  SOBRE LA BAHÍA DE BUENAVENTURA Y BAHÍA MÁLAGA</v>
      </c>
      <c r="C137" s="14"/>
      <c r="D137" s="14"/>
      <c r="E137" s="14"/>
      <c r="F137" s="14"/>
      <c r="G137" s="14"/>
      <c r="H137" s="14"/>
      <c r="I137" s="14"/>
      <c r="J137" s="14"/>
      <c r="K137" s="14"/>
      <c r="L137" s="14"/>
      <c r="M137" s="14"/>
      <c r="N137" s="14"/>
      <c r="O137" s="14"/>
      <c r="P137" s="14"/>
      <c r="Q137" s="14"/>
      <c r="R137" s="224"/>
      <c r="S137" s="41"/>
    </row>
    <row r="138" spans="2:19">
      <c r="B138" s="273" t="str">
        <f>'Identificación Inventario Info.'!B123</f>
        <v xml:space="preserve">EFECTOS DE UN TSUNAMI DE ORIGEN CERCANO SOBRE LA COSTA DE NARIÑO </v>
      </c>
      <c r="C138" s="14"/>
      <c r="D138" s="14"/>
      <c r="E138" s="14"/>
      <c r="F138" s="14"/>
      <c r="G138" s="14"/>
      <c r="H138" s="14"/>
      <c r="I138" s="14"/>
      <c r="J138" s="14"/>
      <c r="K138" s="14"/>
      <c r="L138" s="14"/>
      <c r="M138" s="14"/>
      <c r="N138" s="14"/>
      <c r="O138" s="14"/>
      <c r="P138" s="14"/>
      <c r="Q138" s="14"/>
      <c r="R138" s="224"/>
      <c r="S138" s="41"/>
    </row>
    <row r="139" spans="2:19" ht="57">
      <c r="B139" s="273" t="str">
        <f>'Identificación Inventario Info.'!B124</f>
        <v>IMPLEMENTACIÓN Y DESARROLLO DE HERRAMIENTAS ANALÍTICAS Y BIOLÓGICAS QUE PERMITAN IDENTIFICAR LA CONTAMINACIÓN POR HAPS EN AGUAS SEDIMENTOS Y ORGANISMOS MARINOS APLICACIÓN AL PACIFICO COLOMBIANO FASE I/III</v>
      </c>
      <c r="C139" s="14"/>
      <c r="D139" s="14"/>
      <c r="E139" s="14"/>
      <c r="F139" s="14"/>
      <c r="G139" s="14"/>
      <c r="H139" s="14"/>
      <c r="I139" s="14"/>
      <c r="J139" s="14"/>
      <c r="K139" s="14"/>
      <c r="L139" s="14"/>
      <c r="M139" s="14"/>
      <c r="N139" s="14"/>
      <c r="O139" s="14"/>
      <c r="P139" s="14"/>
      <c r="Q139" s="14"/>
      <c r="R139" s="224"/>
      <c r="S139" s="41"/>
    </row>
    <row r="140" spans="2:19" ht="42.75">
      <c r="B140" s="273" t="str">
        <f>'Identificación Inventario Info.'!B125</f>
        <v xml:space="preserve">PRESENCIA  DE MICROORGANISMOS PATÓGENOS EN AGUAS DE LASTRE DE BUQUES DE TRAFICO INTERNACIONAL Y SU EFECTO EN LA CALIDAD MICROBIOLÓGICA DEL AGUA DEL PUERTO DE TUMACO </v>
      </c>
      <c r="C140" s="14"/>
      <c r="D140" s="14"/>
      <c r="E140" s="14"/>
      <c r="F140" s="14"/>
      <c r="G140" s="14"/>
      <c r="H140" s="14"/>
      <c r="I140" s="14"/>
      <c r="J140" s="14"/>
      <c r="K140" s="14"/>
      <c r="L140" s="14"/>
      <c r="M140" s="14"/>
      <c r="N140" s="14"/>
      <c r="O140" s="14"/>
      <c r="P140" s="14"/>
      <c r="Q140" s="14"/>
      <c r="R140" s="224"/>
      <c r="S140" s="41"/>
    </row>
    <row r="141" spans="2:19" ht="42.75">
      <c r="B141" s="273" t="str">
        <f>'Identificación Inventario Info.'!B126</f>
        <v>MONITOREO DE LAS CONDICIONES FÍSICAS QUÍMICAS BIOLÓGICAS Y DEL COMPORTAMIENTO DE HIDROCARBUROS EN LA BAHÍA DE TUMACO FASE V INFORME FINAL</v>
      </c>
      <c r="C141" s="14"/>
      <c r="D141" s="14"/>
      <c r="E141" s="14"/>
      <c r="F141" s="14"/>
      <c r="G141" s="14"/>
      <c r="H141" s="14"/>
      <c r="I141" s="14"/>
      <c r="J141" s="14"/>
      <c r="K141" s="14"/>
      <c r="L141" s="14"/>
      <c r="M141" s="14"/>
      <c r="N141" s="14"/>
      <c r="O141" s="14"/>
      <c r="P141" s="14"/>
      <c r="Q141" s="14"/>
      <c r="R141" s="224"/>
      <c r="S141" s="41"/>
    </row>
    <row r="142" spans="2:19">
      <c r="B142" s="273" t="str">
        <f>'Identificación Inventario Info.'!B127</f>
        <v>DEFINICIÓN TÉCNICA DE LA JURISDICCIÓN DE DIMAR MARCO CONCEPTUAL</v>
      </c>
      <c r="C142" s="14"/>
      <c r="D142" s="14"/>
      <c r="E142" s="14"/>
      <c r="F142" s="14"/>
      <c r="G142" s="14"/>
      <c r="H142" s="14"/>
      <c r="I142" s="14"/>
      <c r="J142" s="14"/>
      <c r="K142" s="14"/>
      <c r="L142" s="14"/>
      <c r="M142" s="14"/>
      <c r="N142" s="14"/>
      <c r="O142" s="14"/>
      <c r="P142" s="14"/>
      <c r="Q142" s="14"/>
      <c r="R142" s="224"/>
      <c r="S142" s="41"/>
    </row>
    <row r="143" spans="2:19">
      <c r="B143" s="273" t="str">
        <f>'Identificación Inventario Info.'!B128</f>
        <v>DEFINICIÓN TÉCNICA DE LA JURISDICCIÓN DE DIMAR MARCO CONCEPTUAL</v>
      </c>
      <c r="C143" s="14"/>
      <c r="D143" s="14"/>
      <c r="E143" s="14"/>
      <c r="F143" s="14"/>
      <c r="G143" s="14"/>
      <c r="H143" s="14"/>
      <c r="I143" s="14"/>
      <c r="J143" s="14"/>
      <c r="K143" s="14"/>
      <c r="L143" s="14"/>
      <c r="M143" s="14"/>
      <c r="N143" s="14"/>
      <c r="O143" s="14"/>
      <c r="P143" s="14"/>
      <c r="Q143" s="14"/>
      <c r="R143" s="224"/>
      <c r="S143" s="41"/>
    </row>
    <row r="144" spans="2:19" ht="57">
      <c r="B144" s="273" t="str">
        <f>'Identificación Inventario Info.'!B129</f>
        <v>MODELO HIDRODINÁMICO PARA LA ENSENADA DE TUMACO CON CAPACIDAD PARA EL CALCULO DE TRANSPORTE DE CONTAMINANTES Y MONITOREO DE LA ALTERACIÓN ENOS. PARTE I. ESTUDIO DE LAS CONDICIONES OCEANOGRÁFICAS EN LA CUENCA DEL PACIFICO COLOMBIANO</v>
      </c>
      <c r="C144" s="14"/>
      <c r="D144" s="14"/>
      <c r="E144" s="14"/>
      <c r="F144" s="14"/>
      <c r="G144" s="14"/>
      <c r="H144" s="14"/>
      <c r="I144" s="14"/>
      <c r="J144" s="14"/>
      <c r="K144" s="14"/>
      <c r="L144" s="14"/>
      <c r="M144" s="14"/>
      <c r="N144" s="14"/>
      <c r="O144" s="14"/>
      <c r="P144" s="14"/>
      <c r="Q144" s="14"/>
      <c r="R144" s="224"/>
      <c r="S144" s="41"/>
    </row>
    <row r="145" spans="2:19">
      <c r="B145" s="273" t="str">
        <f>'Identificación Inventario Info.'!B130</f>
        <v>EVALUACIÓN DEL IMPACTO DE UN TSUNAMI SOBRE LA BAHÍA DE BUENAVENTURA</v>
      </c>
      <c r="C145" s="14"/>
      <c r="D145" s="14"/>
      <c r="E145" s="14"/>
      <c r="F145" s="14"/>
      <c r="G145" s="14"/>
      <c r="H145" s="14"/>
      <c r="I145" s="14"/>
      <c r="J145" s="14"/>
      <c r="K145" s="14"/>
      <c r="L145" s="14"/>
      <c r="M145" s="14"/>
      <c r="N145" s="14"/>
      <c r="O145" s="14"/>
      <c r="P145" s="14"/>
      <c r="Q145" s="14"/>
      <c r="R145" s="224"/>
      <c r="S145" s="41"/>
    </row>
    <row r="146" spans="2:19" ht="57">
      <c r="B146" s="273" t="str">
        <f>'Identificación Inventario Info.'!B131</f>
        <v>DINÁMICA DE CORRIENTES, ESTRUCTURA VERTICAL TERMOHALINA DE LAS AGUAS DE LA ENSENADA DE TUMACO Y ANÁLISIS COMPARATIVO DE LAS CONSTANTES ARMÓNICAS DE LAS ESTACIONES MAREOGRAFICAS EN LA ENSENADA DE TUMACO Y EL PUERTO DE BUENAVENTURA</v>
      </c>
      <c r="C146" s="14"/>
      <c r="D146" s="14"/>
      <c r="E146" s="14"/>
      <c r="F146" s="14"/>
      <c r="G146" s="14"/>
      <c r="H146" s="14"/>
      <c r="I146" s="14"/>
      <c r="J146" s="14"/>
      <c r="K146" s="14"/>
      <c r="L146" s="14"/>
      <c r="M146" s="14"/>
      <c r="N146" s="14"/>
      <c r="O146" s="14"/>
      <c r="P146" s="14"/>
      <c r="Q146" s="14"/>
      <c r="R146" s="224"/>
      <c r="S146" s="41"/>
    </row>
    <row r="147" spans="2:19" ht="28.5">
      <c r="B147" s="273" t="str">
        <f>'Identificación Inventario Info.'!B132</f>
        <v>EVALUACIÓN DEL IMPACTO DE UN TSUNAMI SOBRE LA ZONA COSTERA DE TUMACO UTILIZANDO LA ISLA DEL GUANO COMO BARRERA HIDRÁULICA</v>
      </c>
      <c r="C147" s="14"/>
      <c r="D147" s="14"/>
      <c r="E147" s="14"/>
      <c r="F147" s="14"/>
      <c r="G147" s="14"/>
      <c r="H147" s="14"/>
      <c r="I147" s="14"/>
      <c r="J147" s="14"/>
      <c r="K147" s="14"/>
      <c r="L147" s="14"/>
      <c r="M147" s="14"/>
      <c r="N147" s="14"/>
      <c r="O147" s="14"/>
      <c r="P147" s="14"/>
      <c r="Q147" s="14"/>
      <c r="R147" s="224"/>
      <c r="S147" s="41"/>
    </row>
    <row r="148" spans="2:19" ht="42.75">
      <c r="B148" s="273" t="str">
        <f>'Identificación Inventario Info.'!B133</f>
        <v xml:space="preserve">INFORME FINAL  MONITOREO DE LAS CONDICIONES FÍSICAS, QUÍMICAS, BIOLÓGICAS Y DEL COMPORTAMIENTO DE HIDROCARBUROS EN LA BAHÍA DE TUMACO (FASE V) </v>
      </c>
      <c r="C148" s="14"/>
      <c r="D148" s="14"/>
      <c r="E148" s="14"/>
      <c r="F148" s="14"/>
      <c r="G148" s="14"/>
      <c r="H148" s="14"/>
      <c r="I148" s="14"/>
      <c r="J148" s="14"/>
      <c r="K148" s="14"/>
      <c r="L148" s="14"/>
      <c r="M148" s="14"/>
      <c r="N148" s="14"/>
      <c r="O148" s="14"/>
      <c r="P148" s="14"/>
      <c r="Q148" s="14"/>
      <c r="R148" s="224"/>
      <c r="S148" s="41"/>
    </row>
    <row r="149" spans="2:19" ht="114">
      <c r="B149" s="273" t="str">
        <f>'Identificación Inventario Info.'!B134</f>
        <v>CONVENIO MARCO DE COLABORACIÓN CIENTÍFICA, TÉCNICA Y ACADÉMICA ENTRE EL MINISTERIO DE DEFENSA NACIONAL – DIRECCIÓN GENERAL MARÍTIMA (COLOMBIA) Y LA FUNDACIÓN LEONARDO TORRES QUEVEDO DE LA UNIVERSIDAD DE CANTABRIA (ESPAÑA). RESUMEN EJECUTIVO I ACTIVIDADES DESARROLLADAS AÑO 2003.  ANEXO 2. ASESORÍA EN EL DISEÑO DE PROPUESTAS DE ACTUACIÓN QUE SIRVAN COMO ELEMENTO DE PROTECCIÓN ANTE EL IMPACTO DE UN TSUNAMI SOBRE EL CASCO URBANO DE TUMACO (REGENERACIÓN DE LA ISLA DEL GUANO). FASE II DE IV</v>
      </c>
      <c r="C149" s="14"/>
      <c r="D149" s="14"/>
      <c r="E149" s="14"/>
      <c r="F149" s="14"/>
      <c r="G149" s="14"/>
      <c r="H149" s="14"/>
      <c r="I149" s="14"/>
      <c r="J149" s="14"/>
      <c r="K149" s="14"/>
      <c r="L149" s="14"/>
      <c r="M149" s="14"/>
      <c r="N149" s="14"/>
      <c r="O149" s="14"/>
      <c r="P149" s="14"/>
      <c r="Q149" s="14"/>
      <c r="R149" s="224"/>
      <c r="S149" s="41"/>
    </row>
    <row r="150" spans="2:19" ht="85.5">
      <c r="B150" s="273" t="str">
        <f>'Identificación Inventario Info.'!B135</f>
        <v>CONVENIO MARCO DE COLABORACIÓN CIENTÍFICA, TÉCNICA Y ACADÉMICA ENTRE EL MINISTERIO DE DEFENSA NACIONAL – DIRECCIÓN GENERAL MARÍTIMA (COLOMBIA) Y LA FUNDACIÓN LEONARDO TORRES QUEVEDO DE LA UNIVERSIDAD DE CANTABRIA (ESPAÑA). RESUMEN EJECUTIVO II ACTIVIDADES DESARROLLADAS AÑO 2003. ANEXO 1  ATLAS DE INUNDACIÓN DEL LITORAL PACÍFICO COLOMBIANO</v>
      </c>
      <c r="C150" s="14"/>
      <c r="D150" s="14"/>
      <c r="E150" s="14"/>
      <c r="F150" s="14"/>
      <c r="G150" s="14"/>
      <c r="H150" s="14"/>
      <c r="I150" s="14"/>
      <c r="J150" s="14"/>
      <c r="K150" s="14"/>
      <c r="L150" s="14"/>
      <c r="M150" s="14"/>
      <c r="N150" s="14"/>
      <c r="O150" s="14"/>
      <c r="P150" s="14"/>
      <c r="Q150" s="14"/>
      <c r="R150" s="224"/>
      <c r="S150" s="41"/>
    </row>
    <row r="151" spans="2:19" ht="85.5">
      <c r="B151" s="273" t="str">
        <f>'Identificación Inventario Info.'!B136</f>
        <v>CONVENIO MARCO DE COLABORACIÓN CIENTÍFICA, TÉCNICA Y ACADÉMICA ENTRE EL MINISTERIO DE DEFENSA NACIONAL – DIRECCIÓN GENERAL MARÍTIMA (COLOMBIA) Y LA FUNDACIÓN LEONARDO TORRES QUEVEDO DE LA UNIVERSIDAD DE CANTABRIA (ESPAÑA). RESUMEN EJECUTIVO II ACTIVIDADES DESARROLLADAS AÑO 2003. ANEXO 3. MODELO NUMÉRICO H3D. MANUAL DE REFERENCIA Y DE USUARIO</v>
      </c>
      <c r="C151" s="14"/>
      <c r="D151" s="14"/>
      <c r="E151" s="14"/>
      <c r="F151" s="14"/>
      <c r="G151" s="14"/>
      <c r="H151" s="14"/>
      <c r="I151" s="14"/>
      <c r="J151" s="14"/>
      <c r="K151" s="14"/>
      <c r="L151" s="14"/>
      <c r="M151" s="14"/>
      <c r="N151" s="14"/>
      <c r="O151" s="14"/>
      <c r="P151" s="14"/>
      <c r="Q151" s="14"/>
      <c r="R151" s="224"/>
      <c r="S151" s="41"/>
    </row>
    <row r="152" spans="2:19" ht="99.75">
      <c r="B152" s="273" t="str">
        <f>'Identificación Inventario Info.'!B137</f>
        <v xml:space="preserve">CONVENIO MARCO DE COLABORACIÓN CIENTÍFICA, TÉCNICA Y ACADÉMICA ENTRE EL MINISTERIO DE DEFENSA NACIONAL – DIRECCIÓN GENERAL MARÍTIMA (COLOMBIA) Y LA FUNDACIÓN LEONARDO TORRES QUEVEDO DE LA UNIVERSIDAD DE CANTABRIA (ESPAÑA). RESUMEN EJECUTIVO II
ACTIVIDADES DESARROLLADAS AÑO 2003. ANEXO 2. SIMULACIÓN DEL COMPORTAMIENTO DE LA CALIDAD DEL AGUA DE LA ENSENADA DE TUMACO (COLOMBIA) Y CALIBRACIÓN DEL SISTEMA AQUALAB </v>
      </c>
      <c r="C152" s="14"/>
      <c r="D152" s="14"/>
      <c r="E152" s="14"/>
      <c r="F152" s="14"/>
      <c r="G152" s="14"/>
      <c r="H152" s="14"/>
      <c r="I152" s="14"/>
      <c r="J152" s="14"/>
      <c r="K152" s="14"/>
      <c r="L152" s="14"/>
      <c r="M152" s="14"/>
      <c r="N152" s="14"/>
      <c r="O152" s="14"/>
      <c r="P152" s="14"/>
      <c r="Q152" s="14"/>
      <c r="R152" s="224"/>
      <c r="S152" s="41"/>
    </row>
    <row r="153" spans="2:19" ht="42.75">
      <c r="B153" s="273" t="str">
        <f>'Identificación Inventario Info.'!B138</f>
        <v>RELACIÓN ENTRE LAS CONDICIONES AMBIENTALES Y LA COMUNIDAD FITOPLANCTÓNICA (DIATOMEAS Y DINOFLAGELADOS) DE LA CUENCA DEL PACÍFICO COLOMBIANO (1996-2001)</v>
      </c>
      <c r="C153" s="14"/>
      <c r="D153" s="14"/>
      <c r="E153" s="14"/>
      <c r="F153" s="14"/>
      <c r="G153" s="14"/>
      <c r="H153" s="14"/>
      <c r="I153" s="14"/>
      <c r="J153" s="14"/>
      <c r="K153" s="14"/>
      <c r="L153" s="14"/>
      <c r="M153" s="14"/>
      <c r="N153" s="14"/>
      <c r="O153" s="14"/>
      <c r="P153" s="14"/>
      <c r="Q153" s="14"/>
      <c r="R153" s="224"/>
      <c r="S153" s="41"/>
    </row>
    <row r="154" spans="2:19" ht="42.75">
      <c r="B154" s="273" t="str">
        <f>'Identificación Inventario Info.'!B139</f>
        <v>LOS QUETOGNATOS DE AGUAS SUPERFICIALES DEL PACÍFICO COLOMBIANO Y SU RELACIÓN CON ALGUNAS VARIABLES ABIÓTICAS GENERADAS POR EVENTOS CLIMÁTICOS EL NIÑO Y LA NIÑA</v>
      </c>
      <c r="C154" s="14"/>
      <c r="D154" s="14"/>
      <c r="E154" s="14"/>
      <c r="F154" s="14"/>
      <c r="G154" s="14"/>
      <c r="H154" s="14"/>
      <c r="I154" s="14"/>
      <c r="J154" s="14"/>
      <c r="K154" s="14"/>
      <c r="L154" s="14"/>
      <c r="M154" s="14"/>
      <c r="N154" s="14"/>
      <c r="O154" s="14"/>
      <c r="P154" s="14"/>
      <c r="Q154" s="14"/>
      <c r="R154" s="224"/>
      <c r="S154" s="41"/>
    </row>
    <row r="155" spans="2:19" ht="57">
      <c r="B155" s="273" t="str">
        <f>'Identificación Inventario Info.'!B140</f>
        <v>CARACTERIZACIÓN PARA LA DETERMINACIÓN DE LA JURISDICCIÓN DE LA DIMAR EN EL LITORAL PACIFICO COLOMBIANO. FASE X DE XV.  EVALUACIÓN TÉCNICA Y ECONÓMICA DE 04 TÉCNICAS (CASI, LIDAR, RADAR AE Y FA) PARA LA DETERMINACIÓN DE CURVAS DE NIVEL EN EL LITORAL PACÍFICO COLOMBIANO</v>
      </c>
      <c r="C155" s="14"/>
      <c r="D155" s="14"/>
      <c r="E155" s="14"/>
      <c r="F155" s="14"/>
      <c r="G155" s="14"/>
      <c r="H155" s="14"/>
      <c r="I155" s="14"/>
      <c r="J155" s="14"/>
      <c r="K155" s="14"/>
      <c r="L155" s="14"/>
      <c r="M155" s="14"/>
      <c r="N155" s="14"/>
      <c r="O155" s="14"/>
      <c r="P155" s="14"/>
      <c r="Q155" s="14"/>
      <c r="R155" s="224"/>
      <c r="S155" s="41"/>
    </row>
    <row r="156" spans="2:19" ht="42.75">
      <c r="B156" s="273" t="str">
        <f>'Identificación Inventario Info.'!B141</f>
        <v xml:space="preserve">CARACTERIZACIÓN PARA LA DETERMINACIÓN DE LA JURISDICCIÓN DE LA DIMAR EN EL LITORAL PACIFICO COLOMBIANO. MEMORIA TÉCNICA MAPA DE JURISDICCIÓN DE LA DIMAR  CASCO URBANO DE TUMACO </v>
      </c>
      <c r="C156" s="14"/>
      <c r="D156" s="14"/>
      <c r="E156" s="14"/>
      <c r="F156" s="14"/>
      <c r="G156" s="14"/>
      <c r="H156" s="14"/>
      <c r="I156" s="14"/>
      <c r="J156" s="14"/>
      <c r="K156" s="14"/>
      <c r="L156" s="14"/>
      <c r="M156" s="14"/>
      <c r="N156" s="14"/>
      <c r="O156" s="14"/>
      <c r="P156" s="14"/>
      <c r="Q156" s="14"/>
      <c r="R156" s="224"/>
      <c r="S156" s="41"/>
    </row>
    <row r="157" spans="2:19" ht="42.75">
      <c r="B157" s="273" t="str">
        <f>'Identificación Inventario Info.'!B142</f>
        <v>PRESENCIA DE MICROORGANISMOS PATÓGENOS EN AGUAS DE LASTRE DE BUQUES DE TRÁFICO INTERNACIONAL Y SU EFECTO EN LA CALIDAD MICROBIOLÓGICA DEL AGUA DEL PUERTO DE TUMACO. INFORME EJECUTIVO</v>
      </c>
      <c r="C157" s="14"/>
      <c r="D157" s="14"/>
      <c r="E157" s="14"/>
      <c r="F157" s="14"/>
      <c r="G157" s="14"/>
      <c r="H157" s="14"/>
      <c r="I157" s="14"/>
      <c r="J157" s="14"/>
      <c r="K157" s="14"/>
      <c r="L157" s="14"/>
      <c r="M157" s="14"/>
      <c r="N157" s="14"/>
      <c r="O157" s="14"/>
      <c r="P157" s="14"/>
      <c r="Q157" s="14"/>
      <c r="R157" s="224"/>
      <c r="S157" s="41"/>
    </row>
    <row r="158" spans="2:19" ht="28.5">
      <c r="B158" s="273" t="str">
        <f>'Identificación Inventario Info.'!B143</f>
        <v>CONFORMACIÓN DE UN BANCO DE MODELACIONES PARA DIFERENTES EVENTOS TSUNAMIGÉNICOS EN LA CUENCA DEL PACÍFICO COLOMBIANO</v>
      </c>
      <c r="C158" s="14"/>
      <c r="D158" s="14"/>
      <c r="E158" s="14"/>
      <c r="F158" s="14"/>
      <c r="G158" s="14"/>
      <c r="H158" s="14"/>
      <c r="I158" s="14"/>
      <c r="J158" s="14"/>
      <c r="K158" s="14"/>
      <c r="L158" s="14"/>
      <c r="M158" s="14"/>
      <c r="N158" s="14"/>
      <c r="O158" s="14"/>
      <c r="P158" s="14"/>
      <c r="Q158" s="14"/>
      <c r="R158" s="224"/>
      <c r="S158" s="41"/>
    </row>
    <row r="159" spans="2:19" ht="57">
      <c r="B159" s="273" t="str">
        <f>'Identificación Inventario Info.'!B144</f>
        <v xml:space="preserve">ESTIMACIÓN DEL IMPACTO EN LA HIDRODINÁMICA Y LA CALIDAD DEL AGUA POR LA REGENERACIÓN DE LA ANTIGUA ISLA  BARRERA “EL GUANO” COMO ELEMENTO PROTECTOR DE TUMACO ANTE TSUNAMIS MEDIANTE LA APLICACIÓN DE MODELOS NUMÉRICOS </v>
      </c>
      <c r="C159" s="14"/>
      <c r="D159" s="14"/>
      <c r="E159" s="14"/>
      <c r="F159" s="14"/>
      <c r="G159" s="14"/>
      <c r="H159" s="14"/>
      <c r="I159" s="14"/>
      <c r="J159" s="14"/>
      <c r="K159" s="14"/>
      <c r="L159" s="14"/>
      <c r="M159" s="14"/>
      <c r="N159" s="14"/>
      <c r="O159" s="14"/>
      <c r="P159" s="14"/>
      <c r="Q159" s="14"/>
      <c r="R159" s="224"/>
      <c r="S159" s="41"/>
    </row>
    <row r="160" spans="2:19" ht="28.5">
      <c r="B160" s="273" t="str">
        <f>'Identificación Inventario Info.'!B145</f>
        <v>ESTIMACIÓN DEL RIESGO POR TSUNAMI DE ORIGEN CERCANO PARA EL CASCO URBANO DE TUMACO CONSIDERANDO LA VULNERABILIDAD FÍSICA Y SOCIAL</v>
      </c>
      <c r="C160" s="14"/>
      <c r="D160" s="14"/>
      <c r="E160" s="14"/>
      <c r="F160" s="14"/>
      <c r="G160" s="14"/>
      <c r="H160" s="14"/>
      <c r="I160" s="14"/>
      <c r="J160" s="14"/>
      <c r="K160" s="14"/>
      <c r="L160" s="14"/>
      <c r="M160" s="14"/>
      <c r="N160" s="14"/>
      <c r="O160" s="14"/>
      <c r="P160" s="14"/>
      <c r="Q160" s="14"/>
      <c r="R160" s="224"/>
      <c r="S160" s="41"/>
    </row>
    <row r="161" spans="2:19" ht="42.75">
      <c r="B161" s="273" t="str">
        <f>'Identificación Inventario Info.'!B146</f>
        <v>EVALUACIÓN DE LAS ESPECIES FITOPLANCTÓNICAS REPORTADAS COMO INDICADORES BIOLÓGICOS PARA EL FENÓMENO EL NIÑO EN EL PACIFICO COLOMBIANO CRUCEROS ERFEN 1976-1994</v>
      </c>
      <c r="C161" s="14"/>
      <c r="D161" s="14"/>
      <c r="E161" s="14"/>
      <c r="F161" s="14"/>
      <c r="G161" s="14"/>
      <c r="H161" s="14"/>
      <c r="I161" s="14"/>
      <c r="J161" s="14"/>
      <c r="K161" s="14"/>
      <c r="L161" s="14"/>
      <c r="M161" s="14"/>
      <c r="N161" s="14"/>
      <c r="O161" s="14"/>
      <c r="P161" s="14"/>
      <c r="Q161" s="14"/>
      <c r="R161" s="224"/>
      <c r="S161" s="41"/>
    </row>
    <row r="162" spans="2:19" ht="28.5">
      <c r="B162" s="273" t="str">
        <f>'Identificación Inventario Info.'!B147</f>
        <v xml:space="preserve">ESTUDIO DE LA CONTAMINACIÓN POR COMPUESTOS ORGANOCLORADOS EN LA COSTA PACIFICA COLOMBIANA FASES I Y II INFORME PRELIMINAR </v>
      </c>
      <c r="C162" s="14"/>
      <c r="D162" s="14"/>
      <c r="E162" s="14"/>
      <c r="F162" s="14"/>
      <c r="G162" s="14"/>
      <c r="H162" s="14"/>
      <c r="I162" s="14"/>
      <c r="J162" s="14"/>
      <c r="K162" s="14"/>
      <c r="L162" s="14"/>
      <c r="M162" s="14"/>
      <c r="N162" s="14"/>
      <c r="O162" s="14"/>
      <c r="P162" s="14"/>
      <c r="Q162" s="14"/>
      <c r="R162" s="224"/>
      <c r="S162" s="41"/>
    </row>
    <row r="163" spans="2:19" ht="28.5">
      <c r="B163" s="273" t="str">
        <f>'Identificación Inventario Info.'!B148</f>
        <v>ESTUDIO DE LA CONTAMINACIÓN MARINA POR HIDROCARBUROS EN EL PACIFICO COLOMBIANO FASE III</v>
      </c>
      <c r="C163" s="14"/>
      <c r="D163" s="14"/>
      <c r="E163" s="14"/>
      <c r="F163" s="14"/>
      <c r="G163" s="14"/>
      <c r="H163" s="14"/>
      <c r="I163" s="14"/>
      <c r="J163" s="14"/>
      <c r="K163" s="14"/>
      <c r="L163" s="14"/>
      <c r="M163" s="14"/>
      <c r="N163" s="14"/>
      <c r="O163" s="14"/>
      <c r="P163" s="14"/>
      <c r="Q163" s="14"/>
      <c r="R163" s="224"/>
      <c r="S163" s="41"/>
    </row>
    <row r="164" spans="2:19" ht="28.5">
      <c r="B164" s="273" t="str">
        <f>'Identificación Inventario Info.'!B149</f>
        <v xml:space="preserve">BIOACUMULACIÓN Y TOXICIDAD DE HIDROCARBUROS AROMÁTICOS POLICÍCLICOS EN ESPECIES NATIVAS DEL PACIFICO COLOMBIANO </v>
      </c>
      <c r="C164" s="14"/>
      <c r="D164" s="14"/>
      <c r="E164" s="14"/>
      <c r="F164" s="14"/>
      <c r="G164" s="14"/>
      <c r="H164" s="14"/>
      <c r="I164" s="14"/>
      <c r="J164" s="14"/>
      <c r="K164" s="14"/>
      <c r="L164" s="14"/>
      <c r="M164" s="14"/>
      <c r="N164" s="14"/>
      <c r="O164" s="14"/>
      <c r="P164" s="14"/>
      <c r="Q164" s="14"/>
      <c r="R164" s="224"/>
      <c r="S164" s="41"/>
    </row>
    <row r="165" spans="2:19" ht="57">
      <c r="B165" s="273" t="str">
        <f>'Identificación Inventario Info.'!B150</f>
        <v xml:space="preserve">RESUMEN EJECUTIVO I: ASESORÍA EN EL DISEÑO DE PROPUESTAS DE ACTUACIÓN QUE SIRVAN COMO ELEMENTO DE PROTECCIÓN ANTE EL IMPACTO DE UN TSUNAMI SOBRE EL CASCO URBANO DE TUMACO (REGENERACIÓN DE LA ISLA DEL GUANO) </v>
      </c>
      <c r="C165" s="14"/>
      <c r="D165" s="14"/>
      <c r="E165" s="14"/>
      <c r="F165" s="14"/>
      <c r="G165" s="14"/>
      <c r="H165" s="14"/>
      <c r="I165" s="14"/>
      <c r="J165" s="14"/>
      <c r="K165" s="14"/>
      <c r="L165" s="14"/>
      <c r="M165" s="14"/>
      <c r="N165" s="14"/>
      <c r="O165" s="14"/>
      <c r="P165" s="14"/>
      <c r="Q165" s="14"/>
      <c r="R165" s="224"/>
      <c r="S165" s="41"/>
    </row>
    <row r="166" spans="2:19" ht="28.5">
      <c r="B166" s="273" t="str">
        <f>'Identificación Inventario Info.'!B151</f>
        <v>MEMORIA TÉCNICA MAPA DE INUNDACIÓN POR TSUNAMI PARA EL CASCO URBANO DE TUMACO</v>
      </c>
      <c r="C166" s="14"/>
      <c r="D166" s="14"/>
      <c r="E166" s="14"/>
      <c r="F166" s="14"/>
      <c r="G166" s="14"/>
      <c r="H166" s="14"/>
      <c r="I166" s="14"/>
      <c r="J166" s="14"/>
      <c r="K166" s="14"/>
      <c r="L166" s="14"/>
      <c r="M166" s="14"/>
      <c r="N166" s="14"/>
      <c r="O166" s="14"/>
      <c r="P166" s="14"/>
      <c r="Q166" s="14"/>
      <c r="R166" s="224"/>
      <c r="S166" s="41"/>
    </row>
    <row r="167" spans="2:19" ht="57">
      <c r="B167" s="273" t="str">
        <f>'Identificación Inventario Info.'!B152</f>
        <v>REALIZACIÓN DE LA SEGUNDA VERSIÓN DEL ATLAS DIGITAL DEL LITORAL PACÍFICO COLOMBIANO INCORPORANDO UN MÓDULO PARA LA PUBLICACIÓN DE CARTAS BATIMÉTRICAS Y LA GENERACIÓN DE BLOQUES TOPOLÓGICOS CON LA CARTOGRAFÍA 1:25000 FUENTE IGAC</v>
      </c>
      <c r="C167" s="14"/>
      <c r="D167" s="14"/>
      <c r="E167" s="14"/>
      <c r="F167" s="14"/>
      <c r="G167" s="14"/>
      <c r="H167" s="14"/>
      <c r="I167" s="14"/>
      <c r="J167" s="14"/>
      <c r="K167" s="14"/>
      <c r="L167" s="14"/>
      <c r="M167" s="14"/>
      <c r="N167" s="14"/>
      <c r="O167" s="14"/>
      <c r="P167" s="14"/>
      <c r="Q167" s="14"/>
      <c r="R167" s="224"/>
      <c r="S167" s="41"/>
    </row>
    <row r="168" spans="2:19" ht="57">
      <c r="B168" s="273" t="str">
        <f>'Identificación Inventario Info.'!B153</f>
        <v>GENERACIÓN DE CARTOGRAFÍA VECTORIAL COSTE A DEL DEPARTAMENTO DE NARIÑO CON SUS RESPECTIVA  TOPONIMIA UTILIZANDO LAS IMÁGENES DE SATÉLITE LANDSAT Y SPOT COMO COMPLEMENTO A LA INFORMACIÓN DIGITALIZADA EN SIG CARIS</v>
      </c>
      <c r="C168" s="14"/>
      <c r="D168" s="14"/>
      <c r="E168" s="14"/>
      <c r="F168" s="14"/>
      <c r="G168" s="14"/>
      <c r="H168" s="14"/>
      <c r="I168" s="14"/>
      <c r="J168" s="14"/>
      <c r="K168" s="14"/>
      <c r="L168" s="14"/>
      <c r="M168" s="14"/>
      <c r="N168" s="14"/>
      <c r="O168" s="14"/>
      <c r="P168" s="14"/>
      <c r="Q168" s="14"/>
      <c r="R168" s="224"/>
      <c r="S168" s="41"/>
    </row>
    <row r="169" spans="2:19">
      <c r="B169" s="273" t="str">
        <f>'Identificación Inventario Info.'!B154</f>
        <v xml:space="preserve">INFORME FINAL DEL CONTRATO 074-04 PASANTÍA DE BIOLOGÍA </v>
      </c>
      <c r="C169" s="14"/>
      <c r="D169" s="14"/>
      <c r="E169" s="14"/>
      <c r="F169" s="14"/>
      <c r="G169" s="14"/>
      <c r="H169" s="14"/>
      <c r="I169" s="14"/>
      <c r="J169" s="14"/>
      <c r="K169" s="14"/>
      <c r="L169" s="14"/>
      <c r="M169" s="14"/>
      <c r="N169" s="14"/>
      <c r="O169" s="14"/>
      <c r="P169" s="14"/>
      <c r="Q169" s="14"/>
      <c r="R169" s="224"/>
      <c r="S169" s="41"/>
    </row>
    <row r="170" spans="2:19" ht="28.5">
      <c r="B170" s="273" t="str">
        <f>'Identificación Inventario Info.'!B155</f>
        <v xml:space="preserve">TOXICIDAD AGUDA Y BIOACUMULACIÓN DE DOS HIDROCARBUROS AROMÁTICOS POLICÍCLICOS NAFTALENO Y FLUORANTENO EN ANADARA TUBERCULOSA </v>
      </c>
      <c r="C170" s="14"/>
      <c r="D170" s="14"/>
      <c r="E170" s="14"/>
      <c r="F170" s="14"/>
      <c r="G170" s="14"/>
      <c r="H170" s="14"/>
      <c r="I170" s="14"/>
      <c r="J170" s="14"/>
      <c r="K170" s="14"/>
      <c r="L170" s="14"/>
      <c r="M170" s="14"/>
      <c r="N170" s="14"/>
      <c r="O170" s="14"/>
      <c r="P170" s="14"/>
      <c r="Q170" s="14"/>
      <c r="R170" s="224"/>
      <c r="S170" s="41"/>
    </row>
    <row r="171" spans="2:19" ht="28.5">
      <c r="B171" s="273" t="str">
        <f>'Identificación Inventario Info.'!B156</f>
        <v xml:space="preserve">PROCESOS HIDRODINÁMICOS LITORALES EN LA ZONA SUR DE LA BAHÍA DE TUMACO </v>
      </c>
      <c r="C171" s="14"/>
      <c r="D171" s="14"/>
      <c r="E171" s="14"/>
      <c r="F171" s="14"/>
      <c r="G171" s="14"/>
      <c r="H171" s="14"/>
      <c r="I171" s="14"/>
      <c r="J171" s="14"/>
      <c r="K171" s="14"/>
      <c r="L171" s="14"/>
      <c r="M171" s="14"/>
      <c r="N171" s="14"/>
      <c r="O171" s="14"/>
      <c r="P171" s="14"/>
      <c r="Q171" s="14"/>
      <c r="R171" s="224"/>
      <c r="S171" s="41"/>
    </row>
    <row r="172" spans="2:19" ht="42.75">
      <c r="B172" s="273" t="str">
        <f>'Identificación Inventario Info.'!B157</f>
        <v xml:space="preserve">ESTUDIO DE IMPACTO AMBIENTAL GENERADO POR UN DERRAME DE HIDROCARBUROS SOBRE UNA ZONA ESTUARINA ALEDAÑA AL TERMINAL DE ECOPETROL EN TUMACO </v>
      </c>
      <c r="C172" s="14"/>
      <c r="D172" s="14"/>
      <c r="E172" s="14"/>
      <c r="F172" s="14"/>
      <c r="G172" s="14"/>
      <c r="H172" s="14"/>
      <c r="I172" s="14"/>
      <c r="J172" s="14"/>
      <c r="K172" s="14"/>
      <c r="L172" s="14"/>
      <c r="M172" s="14"/>
      <c r="N172" s="14"/>
      <c r="O172" s="14"/>
      <c r="P172" s="14"/>
      <c r="Q172" s="14"/>
      <c r="R172" s="224"/>
      <c r="S172" s="41"/>
    </row>
    <row r="173" spans="2:19" ht="42.75">
      <c r="B173" s="273" t="str">
        <f>'Identificación Inventario Info.'!B158</f>
        <v>ASPECTOS ECOLÓGICOS DE LA COMUNIDAD FITO PLANCTÓNICA DEL OCÉANO PACIFICO COLOMBIANO DURANTE SEPTIEMBRE -OCTUBRE DE 2004 PRODUCCIÓN PRIMARIA BIOMASA Y COMPOSICIÓN TAXONÓMICA</v>
      </c>
      <c r="C173" s="14"/>
      <c r="D173" s="14"/>
      <c r="E173" s="14"/>
      <c r="F173" s="14"/>
      <c r="G173" s="14"/>
      <c r="H173" s="14"/>
      <c r="I173" s="14"/>
      <c r="J173" s="14"/>
      <c r="K173" s="14"/>
      <c r="L173" s="14"/>
      <c r="M173" s="14"/>
      <c r="N173" s="14"/>
      <c r="O173" s="14"/>
      <c r="P173" s="14"/>
      <c r="Q173" s="14"/>
      <c r="R173" s="224"/>
      <c r="S173" s="41"/>
    </row>
    <row r="174" spans="2:19" ht="28.5">
      <c r="B174" s="273" t="str">
        <f>'Identificación Inventario Info.'!B159</f>
        <v>CARACTERIZACIÓN DE LA DINÁMICA DE LA CORRIENTE COLOMBIA EN SEPTIEMBRE DE 2005 A PARTIR DE DATOS OCEANOGRÁFICOS IN SITU</v>
      </c>
      <c r="C174" s="14"/>
      <c r="D174" s="14"/>
      <c r="E174" s="14"/>
      <c r="F174" s="14"/>
      <c r="G174" s="14"/>
      <c r="H174" s="14"/>
      <c r="I174" s="14"/>
      <c r="J174" s="14"/>
      <c r="K174" s="14"/>
      <c r="L174" s="14"/>
      <c r="M174" s="14"/>
      <c r="N174" s="14"/>
      <c r="O174" s="14"/>
      <c r="P174" s="14"/>
      <c r="Q174" s="14"/>
      <c r="R174" s="224"/>
      <c r="S174" s="41"/>
    </row>
    <row r="175" spans="2:19" ht="57">
      <c r="B175" s="273" t="str">
        <f>'Identificación Inventario Info.'!B160</f>
        <v>DESARROLLO DE UNA METODOLOGÍA PARA LA OBTENCIÓN DE DATOS DE CONCENTRACIÓN DE CLOROFILA EN LA CUENCA PACIFICA COLOMBIANA A PARTIR DE IMÁGENES SATELITALES Y SU VALIDACIÓN CON RESPECTO A DATOS IN SITU</v>
      </c>
      <c r="C175" s="14"/>
      <c r="D175" s="14"/>
      <c r="E175" s="14"/>
      <c r="F175" s="14"/>
      <c r="G175" s="14"/>
      <c r="H175" s="14"/>
      <c r="I175" s="14"/>
      <c r="J175" s="14"/>
      <c r="K175" s="14"/>
      <c r="L175" s="14"/>
      <c r="M175" s="14"/>
      <c r="N175" s="14"/>
      <c r="O175" s="14"/>
      <c r="P175" s="14"/>
      <c r="Q175" s="14"/>
      <c r="R175" s="224"/>
      <c r="S175" s="41"/>
    </row>
    <row r="176" spans="2:19" ht="42.75">
      <c r="B176" s="273" t="str">
        <f>'Identificación Inventario Info.'!B161</f>
        <v>EVALUACIÓN DE HIDROCARBUROS AROMÁTICOS POLICÍCLICOS EN MATRICES AMBIENTALES Y SUS EFECTOS TÓXICOS SOBRE MOLUSCOS BIVALVOS DE INTERÉS COMERCIAL</v>
      </c>
      <c r="C176" s="14"/>
      <c r="D176" s="14"/>
      <c r="E176" s="14"/>
      <c r="F176" s="14"/>
      <c r="G176" s="14"/>
      <c r="H176" s="14"/>
      <c r="I176" s="14"/>
      <c r="J176" s="14"/>
      <c r="K176" s="14"/>
      <c r="L176" s="14"/>
      <c r="M176" s="14"/>
      <c r="N176" s="14"/>
      <c r="O176" s="14"/>
      <c r="P176" s="14"/>
      <c r="Q176" s="14"/>
      <c r="R176" s="224"/>
      <c r="S176" s="41"/>
    </row>
    <row r="177" spans="2:19" ht="28.5">
      <c r="B177" s="273" t="str">
        <f>'Identificación Inventario Info.'!B162</f>
        <v xml:space="preserve">PLAN DE MONITOREO DE LA CONTAMINACIÓN MARINA PARA EL PACIFICO COLOMBIANO </v>
      </c>
      <c r="C177" s="14"/>
      <c r="D177" s="14"/>
      <c r="E177" s="14"/>
      <c r="F177" s="14"/>
      <c r="G177" s="14"/>
      <c r="H177" s="14"/>
      <c r="I177" s="14"/>
      <c r="J177" s="14"/>
      <c r="K177" s="14"/>
      <c r="L177" s="14"/>
      <c r="M177" s="14"/>
      <c r="N177" s="14"/>
      <c r="O177" s="14"/>
      <c r="P177" s="14"/>
      <c r="Q177" s="14"/>
      <c r="R177" s="224"/>
      <c r="S177" s="41"/>
    </row>
    <row r="178" spans="2:19" ht="28.5">
      <c r="B178" s="273" t="str">
        <f>'Identificación Inventario Info.'!B163</f>
        <v>ESTUDIO DE LA CONTAMINACIÓN POR HIDROCARBUROS EN LAS BAHÍAS DE TUMACO Y MÁLAGA DE LA COSTA PACIFICA COLOMBIANA</v>
      </c>
      <c r="C178" s="14"/>
      <c r="D178" s="14"/>
      <c r="E178" s="14"/>
      <c r="F178" s="14"/>
      <c r="G178" s="14"/>
      <c r="H178" s="14"/>
      <c r="I178" s="14"/>
      <c r="J178" s="14"/>
      <c r="K178" s="14"/>
      <c r="L178" s="14"/>
      <c r="M178" s="14"/>
      <c r="N178" s="14"/>
      <c r="O178" s="14"/>
      <c r="P178" s="14"/>
      <c r="Q178" s="14"/>
      <c r="R178" s="224"/>
      <c r="S178" s="41"/>
    </row>
    <row r="179" spans="2:19" ht="28.5">
      <c r="B179" s="273" t="str">
        <f>'Identificación Inventario Info.'!B164</f>
        <v xml:space="preserve">MONITOREO AMBIENTAL AL CANAL DE ACCESO DE BUENAVENTURA – INFORME FINAL FUNDACIÓN SAN AGUSTÍN CON EL APOYO TÉCNICO DEL CCCP </v>
      </c>
      <c r="C179" s="14"/>
      <c r="D179" s="14"/>
      <c r="E179" s="14"/>
      <c r="F179" s="14"/>
      <c r="G179" s="14"/>
      <c r="H179" s="14"/>
      <c r="I179" s="14"/>
      <c r="J179" s="14"/>
      <c r="K179" s="14"/>
      <c r="L179" s="14"/>
      <c r="M179" s="14"/>
      <c r="N179" s="14"/>
      <c r="O179" s="14"/>
      <c r="P179" s="14"/>
      <c r="Q179" s="14"/>
      <c r="R179" s="224"/>
      <c r="S179" s="41"/>
    </row>
    <row r="180" spans="2:19" ht="42.75">
      <c r="B180" s="273" t="str">
        <f>'Identificación Inventario Info.'!B165</f>
        <v>ESTIMACIÓN POR RIESGO DE TSUNAMI DE ORIGEN CERCANO EN JURISDICCIÓN DEL MUNICIPIO DE BUENAVENTURA Y LAS POBLACIONES DEL LITORAL NARIÑENSE FASE I DE II</v>
      </c>
      <c r="C180" s="14"/>
      <c r="D180" s="14"/>
      <c r="E180" s="14"/>
      <c r="F180" s="14"/>
      <c r="G180" s="14"/>
      <c r="H180" s="14"/>
      <c r="I180" s="14"/>
      <c r="J180" s="14"/>
      <c r="K180" s="14"/>
      <c r="L180" s="14"/>
      <c r="M180" s="14"/>
      <c r="N180" s="14"/>
      <c r="O180" s="14"/>
      <c r="P180" s="14"/>
      <c r="Q180" s="14"/>
      <c r="R180" s="224"/>
      <c r="S180" s="41"/>
    </row>
    <row r="181" spans="2:19" ht="28.5">
      <c r="B181" s="273" t="str">
        <f>'Identificación Inventario Info.'!B166</f>
        <v>SISTEMA DE MODELADO INTEGRAL DE ZONA COSTERAS MEMORIA EJECUTIVA PROYECTO SMIZCO CONVENIO GIOC - CCCP 2006</v>
      </c>
      <c r="C181" s="14"/>
      <c r="D181" s="14"/>
      <c r="E181" s="14"/>
      <c r="F181" s="14"/>
      <c r="G181" s="14"/>
      <c r="H181" s="14"/>
      <c r="I181" s="14"/>
      <c r="J181" s="14"/>
      <c r="K181" s="14"/>
      <c r="L181" s="14"/>
      <c r="M181" s="14"/>
      <c r="N181" s="14"/>
      <c r="O181" s="14"/>
      <c r="P181" s="14"/>
      <c r="Q181" s="14"/>
      <c r="R181" s="224"/>
      <c r="S181" s="41"/>
    </row>
    <row r="182" spans="2:19" ht="42.75">
      <c r="B182" s="273" t="str">
        <f>'Identificación Inventario Info.'!B167</f>
        <v>TOXICIDAD  AGUDA Y BIOACUMULACIÓN DE DOS HIDROCARBUROS AROMÁTICOS POLICÍCLICOS ( NAFTALENO Y FLUORANTENO ) EN ANADARA TUBERCULOSAS  2006</v>
      </c>
      <c r="C182" s="14"/>
      <c r="D182" s="14"/>
      <c r="E182" s="14"/>
      <c r="F182" s="14"/>
      <c r="G182" s="14"/>
      <c r="H182" s="14"/>
      <c r="I182" s="14"/>
      <c r="J182" s="14"/>
      <c r="K182" s="14"/>
      <c r="L182" s="14"/>
      <c r="M182" s="14"/>
      <c r="N182" s="14"/>
      <c r="O182" s="14"/>
      <c r="P182" s="14"/>
      <c r="Q182" s="14"/>
      <c r="R182" s="224"/>
      <c r="S182" s="41"/>
    </row>
    <row r="183" spans="2:19" ht="28.5">
      <c r="B183" s="273" t="str">
        <f>'Identificación Inventario Info.'!B168</f>
        <v>CARACTERIZACIÓN DE LOS PATRONES DE LA CORRIENTE SUPERFICIAL OCEÁNICA PRESENTE EN LA ISLA GORGONA MEDIANTE MUESTREO IN SITU 2006</v>
      </c>
      <c r="C183" s="14"/>
      <c r="D183" s="14"/>
      <c r="E183" s="14"/>
      <c r="F183" s="14"/>
      <c r="G183" s="14"/>
      <c r="H183" s="14"/>
      <c r="I183" s="14"/>
      <c r="J183" s="14"/>
      <c r="K183" s="14"/>
      <c r="L183" s="14"/>
      <c r="M183" s="14"/>
      <c r="N183" s="14"/>
      <c r="O183" s="14"/>
      <c r="P183" s="14"/>
      <c r="Q183" s="14"/>
      <c r="R183" s="224"/>
      <c r="S183" s="41"/>
    </row>
    <row r="184" spans="2:19" ht="57">
      <c r="B184" s="273" t="str">
        <f>'Identificación Inventario Info.'!B169</f>
        <v>DESARROLLO DE UNA METODOLOGÍA  PARA LA OBTENCIÓN DE DATOS DE CONCENTRACIÓN  DE CLOROFILA A EN LA CUENCA PACIFICA COLOMBIANA A PARTIR DE IMÁGENES SATELITALES Y SU VALIDACIÓN CON RESPECTO A DATOS IN SITU 2006</v>
      </c>
      <c r="C184" s="14"/>
      <c r="D184" s="14"/>
      <c r="E184" s="14"/>
      <c r="F184" s="14"/>
      <c r="G184" s="14"/>
      <c r="H184" s="14"/>
      <c r="I184" s="14"/>
      <c r="J184" s="14"/>
      <c r="K184" s="14"/>
      <c r="L184" s="14"/>
      <c r="M184" s="14"/>
      <c r="N184" s="14"/>
      <c r="O184" s="14"/>
      <c r="P184" s="14"/>
      <c r="Q184" s="14"/>
      <c r="R184" s="224"/>
      <c r="S184" s="41"/>
    </row>
    <row r="185" spans="2:19" ht="57">
      <c r="B185" s="273" t="str">
        <f>'Identificación Inventario Info.'!B170</f>
        <v>ESTIMACIÓN DEL IMPACTO EN LA HIDRODINÁMICA Y LA CALIDAD DEL AGUA POR LA REGENERACIÓN DE LA ANTIGUA ISLA BARRERA EL GUANO COMO ELEMENTO PROTECTOR DE TUMACO ANTE TSUNAMIS MEDIANTE LA APLICACIÓN DE MODELOS NUMÉRICOS (FASE I DE II)</v>
      </c>
      <c r="C185" s="14"/>
      <c r="D185" s="14"/>
      <c r="E185" s="14"/>
      <c r="F185" s="14"/>
      <c r="G185" s="14"/>
      <c r="H185" s="14"/>
      <c r="I185" s="14"/>
      <c r="J185" s="14"/>
      <c r="K185" s="14"/>
      <c r="L185" s="14"/>
      <c r="M185" s="14"/>
      <c r="N185" s="14"/>
      <c r="O185" s="14"/>
      <c r="P185" s="14"/>
      <c r="Q185" s="14"/>
      <c r="R185" s="224"/>
      <c r="S185" s="41"/>
    </row>
    <row r="186" spans="2:19" ht="42.75">
      <c r="B186" s="273" t="str">
        <f>'Identificación Inventario Info.'!B171</f>
        <v>INFORME FINAL LEVANTAMIENTO BATIMÉTRICO CANAL DE ACCESO DE BUENAVENTURA (  FUNDACIÓN SAN AGUSTÍN CON EL APOYO TÉCNICO DEL CENTRO DE CONTROL CONTAMINACIÓN DEL PACIFICO - CCCP ) 2006</v>
      </c>
      <c r="C186" s="14"/>
      <c r="D186" s="14"/>
      <c r="E186" s="14"/>
      <c r="F186" s="14"/>
      <c r="G186" s="14"/>
      <c r="H186" s="14"/>
      <c r="I186" s="14"/>
      <c r="J186" s="14"/>
      <c r="K186" s="14"/>
      <c r="L186" s="14"/>
      <c r="M186" s="14"/>
      <c r="N186" s="14"/>
      <c r="O186" s="14"/>
      <c r="P186" s="14"/>
      <c r="Q186" s="14"/>
      <c r="R186" s="224"/>
      <c r="S186" s="41"/>
    </row>
    <row r="187" spans="2:19" ht="42.75">
      <c r="B187" s="273" t="str">
        <f>'Identificación Inventario Info.'!B172</f>
        <v xml:space="preserve">ANÁLISIS COMPARATIVO DE LA MEDICIÓN DE  CONCENTRACIÓN DE SEDIMENTOS SUSPENDIDOS UTILIZANDO INSTRUMENTOS ÓPTICOS ( OBS - 3A ) Y ACÚSTICOS ( ADCP ) EN LA BAHÍA DE TUMACO - DELTA DE EL RIO MIRA </v>
      </c>
      <c r="C187" s="14"/>
      <c r="D187" s="14"/>
      <c r="E187" s="14"/>
      <c r="F187" s="14"/>
      <c r="G187" s="14"/>
      <c r="H187" s="14"/>
      <c r="I187" s="14"/>
      <c r="J187" s="14"/>
      <c r="K187" s="14"/>
      <c r="L187" s="14"/>
      <c r="M187" s="14"/>
      <c r="N187" s="14"/>
      <c r="O187" s="14"/>
      <c r="P187" s="14"/>
      <c r="Q187" s="14"/>
      <c r="R187" s="224"/>
      <c r="S187" s="41"/>
    </row>
    <row r="188" spans="2:19" ht="28.5">
      <c r="B188" s="273" t="str">
        <f>'Identificación Inventario Info.'!B173</f>
        <v>COMPOSICIÓN DISTRIBUCIÓN Y ABUNDANCIA DE EL MESOZOOPLANCTON EN LA CORRIENTE COLOMBIA PACIFICO COLOMBIANO DURANTE MARZO DE EL 2006</v>
      </c>
      <c r="C188" s="14"/>
      <c r="D188" s="14"/>
      <c r="E188" s="14"/>
      <c r="F188" s="14"/>
      <c r="G188" s="14"/>
      <c r="H188" s="14"/>
      <c r="I188" s="14"/>
      <c r="J188" s="14"/>
      <c r="K188" s="14"/>
      <c r="L188" s="14"/>
      <c r="M188" s="14"/>
      <c r="N188" s="14"/>
      <c r="O188" s="14"/>
      <c r="P188" s="14"/>
      <c r="Q188" s="14"/>
      <c r="R188" s="224"/>
      <c r="S188" s="41"/>
    </row>
    <row r="189" spans="2:19" ht="28.5">
      <c r="B189" s="273" t="str">
        <f>'Identificación Inventario Info.'!B174</f>
        <v>EVALUACIÓN DE LA VARIABILIDAD DIARIA DE PARÁMETROS FISICOQUÍMICOS INDICADORES DE LA CALIDAD DEL AGUA EN LA BAHÍA DE TUMACO ( NARIÑO )</v>
      </c>
      <c r="C189" s="14"/>
      <c r="D189" s="14"/>
      <c r="E189" s="14"/>
      <c r="F189" s="14"/>
      <c r="G189" s="14"/>
      <c r="H189" s="14"/>
      <c r="I189" s="14"/>
      <c r="J189" s="14"/>
      <c r="K189" s="14"/>
      <c r="L189" s="14"/>
      <c r="M189" s="14"/>
      <c r="N189" s="14"/>
      <c r="O189" s="14"/>
      <c r="P189" s="14"/>
      <c r="Q189" s="14"/>
      <c r="R189" s="224"/>
      <c r="S189" s="41"/>
    </row>
    <row r="190" spans="2:19" ht="42.75">
      <c r="B190" s="273" t="str">
        <f>'Identificación Inventario Info.'!B175</f>
        <v>DESARROLLO DE UNA HERRAMIENTA COMPUTACIONAL PARA LA VALIDACIÓN DE VARIABLES METEOMARINAS DEL MODELO NUMÉRICO ATMOSFÉRICO GFS PARA LA CUENCA PACIFICA COLOMBIANA A PARTIR DE DATOS IN SITU</v>
      </c>
      <c r="C190" s="14"/>
      <c r="D190" s="14"/>
      <c r="E190" s="14"/>
      <c r="F190" s="14"/>
      <c r="G190" s="14"/>
      <c r="H190" s="14"/>
      <c r="I190" s="14"/>
      <c r="J190" s="14"/>
      <c r="K190" s="14"/>
      <c r="L190" s="14"/>
      <c r="M190" s="14"/>
      <c r="N190" s="14"/>
      <c r="O190" s="14"/>
      <c r="P190" s="14"/>
      <c r="Q190" s="14"/>
      <c r="R190" s="224"/>
      <c r="S190" s="41"/>
    </row>
    <row r="191" spans="2:19" ht="28.5">
      <c r="B191" s="273" t="str">
        <f>'Identificación Inventario Info.'!B176</f>
        <v>CONTRIBUCIÓN A LA CARACTERIZACIÓN OCEANOGRÁFICA DE LA CORRIENTE COLOMBIA DURANTE SEPTIEMBRE 2005</v>
      </c>
      <c r="C191" s="14"/>
      <c r="D191" s="14"/>
      <c r="E191" s="14"/>
      <c r="F191" s="14"/>
      <c r="G191" s="14"/>
      <c r="H191" s="14"/>
      <c r="I191" s="14"/>
      <c r="J191" s="14"/>
      <c r="K191" s="14"/>
      <c r="L191" s="14"/>
      <c r="M191" s="14"/>
      <c r="N191" s="14"/>
      <c r="O191" s="14"/>
      <c r="P191" s="14"/>
      <c r="Q191" s="14"/>
      <c r="R191" s="224"/>
      <c r="S191" s="41"/>
    </row>
    <row r="192" spans="2:19" ht="42.75">
      <c r="B192" s="273" t="str">
        <f>'Identificación Inventario Info.'!B177</f>
        <v>CARACTERIZACIÓN DE EL FITOPLANCTON PRESENTE EN LA BAHÍA DE TUMACO DURANTE JUNIO Y DICIEMBRE 2007 Y SU RELACIÓN CON PARÁMETROS FISICOQUÍMICOS</v>
      </c>
      <c r="C192" s="14"/>
      <c r="D192" s="14"/>
      <c r="E192" s="14"/>
      <c r="F192" s="14"/>
      <c r="G192" s="14"/>
      <c r="H192" s="14"/>
      <c r="I192" s="14"/>
      <c r="J192" s="14"/>
      <c r="K192" s="14"/>
      <c r="L192" s="14"/>
      <c r="M192" s="14"/>
      <c r="N192" s="14"/>
      <c r="O192" s="14"/>
      <c r="P192" s="14"/>
      <c r="Q192" s="14"/>
      <c r="R192" s="224"/>
      <c r="S192" s="41"/>
    </row>
    <row r="193" spans="2:19" ht="28.5">
      <c r="B193" s="273" t="str">
        <f>'Identificación Inventario Info.'!B178</f>
        <v xml:space="preserve">DISTRIBUCIÓN, ABUNDANCIA Y COMPOSICIÓN DE LA COMUNIDAD FITOPLANCTÓNICA EN LAS BAHÍA DE BUENAVENTURA Y MÁLAGA </v>
      </c>
      <c r="C193" s="14"/>
      <c r="D193" s="14"/>
      <c r="E193" s="14"/>
      <c r="F193" s="14"/>
      <c r="G193" s="14"/>
      <c r="H193" s="14"/>
      <c r="I193" s="14"/>
      <c r="J193" s="14"/>
      <c r="K193" s="14"/>
      <c r="L193" s="14"/>
      <c r="M193" s="14"/>
      <c r="N193" s="14"/>
      <c r="O193" s="14"/>
      <c r="P193" s="14"/>
      <c r="Q193" s="14"/>
      <c r="R193" s="224"/>
      <c r="S193" s="41"/>
    </row>
    <row r="194" spans="2:19" ht="28.5">
      <c r="B194" s="273" t="str">
        <f>'Identificación Inventario Info.'!B179</f>
        <v xml:space="preserve">CONCEPTO OCEANOGRÁFICO PARA LA CREACIÓN DE UNA ZONA DE FONDEO EN LA BAHÍA DE BUENAVENTURA </v>
      </c>
      <c r="C194" s="14"/>
      <c r="D194" s="14"/>
      <c r="E194" s="14"/>
      <c r="F194" s="14"/>
      <c r="G194" s="14"/>
      <c r="H194" s="14"/>
      <c r="I194" s="14"/>
      <c r="J194" s="14"/>
      <c r="K194" s="14"/>
      <c r="L194" s="14"/>
      <c r="M194" s="14"/>
      <c r="N194" s="14"/>
      <c r="O194" s="14"/>
      <c r="P194" s="14"/>
      <c r="Q194" s="14"/>
      <c r="R194" s="224"/>
      <c r="S194" s="41"/>
    </row>
    <row r="195" spans="2:19" ht="28.5">
      <c r="B195" s="273" t="str">
        <f>'Identificación Inventario Info.'!B180</f>
        <v>FORMULACIÓN DEL PLAN DE CONTINGENCIA POR DERRAME DE HIDROCARBUROS EN TUMACO - NARIÑO</v>
      </c>
      <c r="C195" s="14"/>
      <c r="D195" s="14"/>
      <c r="E195" s="14"/>
      <c r="F195" s="14"/>
      <c r="G195" s="14"/>
      <c r="H195" s="14"/>
      <c r="I195" s="14"/>
      <c r="J195" s="14"/>
      <c r="K195" s="14"/>
      <c r="L195" s="14"/>
      <c r="M195" s="14"/>
      <c r="N195" s="14"/>
      <c r="O195" s="14"/>
      <c r="P195" s="14"/>
      <c r="Q195" s="14"/>
      <c r="R195" s="224"/>
      <c r="S195" s="41"/>
    </row>
    <row r="196" spans="2:19" ht="28.5">
      <c r="B196" s="273" t="str">
        <f>'Identificación Inventario Info.'!B181</f>
        <v>CARACTERIZACIÓN PARA LA DETERMINACIÓN DE LA JURISDICCIÓN DE LA DIMAR EN EL LITORAL PACÍFICO COLOMBIANO. FASE XII DE XV. INFORME EJECUTIVO</v>
      </c>
      <c r="C196" s="14"/>
      <c r="D196" s="14"/>
      <c r="E196" s="14"/>
      <c r="F196" s="14"/>
      <c r="G196" s="14"/>
      <c r="H196" s="14"/>
      <c r="I196" s="14"/>
      <c r="J196" s="14"/>
      <c r="K196" s="14"/>
      <c r="L196" s="14"/>
      <c r="M196" s="14"/>
      <c r="N196" s="14"/>
      <c r="O196" s="14"/>
      <c r="P196" s="14"/>
      <c r="Q196" s="14"/>
      <c r="R196" s="224"/>
      <c r="S196" s="41"/>
    </row>
    <row r="197" spans="2:19" ht="28.5">
      <c r="B197" s="273" t="str">
        <f>'Identificación Inventario Info.'!B182</f>
        <v>BANCO DE MODELACIONES EVENTOS TSUNAMIGÉNICOS LITORAL PACÍFICO COLOMBIANO</v>
      </c>
      <c r="C197" s="14"/>
      <c r="D197" s="14"/>
      <c r="E197" s="14"/>
      <c r="F197" s="14"/>
      <c r="G197" s="14"/>
      <c r="H197" s="14"/>
      <c r="I197" s="14"/>
      <c r="J197" s="14"/>
      <c r="K197" s="14"/>
      <c r="L197" s="14"/>
      <c r="M197" s="14"/>
      <c r="N197" s="14"/>
      <c r="O197" s="14"/>
      <c r="P197" s="14"/>
      <c r="Q197" s="14"/>
      <c r="R197" s="224"/>
      <c r="S197" s="41"/>
    </row>
    <row r="198" spans="2:19" ht="42.75">
      <c r="B198" s="273" t="str">
        <f>'Identificación Inventario Info.'!B183</f>
        <v>ESTUDIO DE LA CAPACIDAD DE PENETRACIÓN DEL SISTEMA ALS40 LIDAR AEROTRANSPORTADO EN LA COBERTURA  VEGETAL PRESENTE EN LAS ISLAS LA VICIOSA Y EL MORRO</v>
      </c>
      <c r="C198" s="14"/>
      <c r="D198" s="14"/>
      <c r="E198" s="14"/>
      <c r="F198" s="14"/>
      <c r="G198" s="14"/>
      <c r="H198" s="14"/>
      <c r="I198" s="14"/>
      <c r="J198" s="14"/>
      <c r="K198" s="14"/>
      <c r="L198" s="14"/>
      <c r="M198" s="14"/>
      <c r="N198" s="14"/>
      <c r="O198" s="14"/>
      <c r="P198" s="14"/>
      <c r="Q198" s="14"/>
      <c r="R198" s="224"/>
      <c r="S198" s="41"/>
    </row>
    <row r="199" spans="2:19" ht="42.75">
      <c r="B199" s="273" t="str">
        <f>'Identificación Inventario Info.'!B184</f>
        <v>DETERMINACIÓN DE LA COBERTURA DEL SUELO DE LA ZONA COSTERA DE LA BAHÍA DE TUMACO
A PARTIR DE FIRMAS ESPECTRALES OBTENIDAS DE IMÁGENES SATELITALES</v>
      </c>
      <c r="C199" s="14"/>
      <c r="D199" s="14"/>
      <c r="E199" s="14"/>
      <c r="F199" s="14"/>
      <c r="G199" s="14"/>
      <c r="H199" s="14"/>
      <c r="I199" s="14"/>
      <c r="J199" s="14"/>
      <c r="K199" s="14"/>
      <c r="L199" s="14"/>
      <c r="M199" s="14"/>
      <c r="N199" s="14"/>
      <c r="O199" s="14"/>
      <c r="P199" s="14"/>
      <c r="Q199" s="14"/>
      <c r="R199" s="224"/>
      <c r="S199" s="41"/>
    </row>
    <row r="200" spans="2:19" ht="28.5">
      <c r="B200" s="273" t="str">
        <f>'Identificación Inventario Info.'!B185</f>
        <v>DETERMINACIÓN DE COBERTURAS VEGETALES A PARTIR DEL ESTUDIO DE SU RESPUESTA RGB UTILIZANDO AEROFOTOGRAFÍAS DIGITALES</v>
      </c>
      <c r="C200" s="14"/>
      <c r="D200" s="14"/>
      <c r="E200" s="14"/>
      <c r="F200" s="14"/>
      <c r="G200" s="14"/>
      <c r="H200" s="14"/>
      <c r="I200" s="14"/>
      <c r="J200" s="14"/>
      <c r="K200" s="14"/>
      <c r="L200" s="14"/>
      <c r="M200" s="14"/>
      <c r="N200" s="14"/>
      <c r="O200" s="14"/>
      <c r="P200" s="14"/>
      <c r="Q200" s="14"/>
      <c r="R200" s="224"/>
      <c r="S200" s="41"/>
    </row>
    <row r="201" spans="2:19" ht="57">
      <c r="B201" s="273" t="str">
        <f>'Identificación Inventario Info.'!B186</f>
        <v>ESTIMACIÓN DEL IMPACTO EN LA HIDRODINÁMICA Y LA CALIDAD DEL AGUA POR LA REGENERACIÓN DE LA ANTIGUA ISLA BARRERA “EL GUANO” COMO ELEMENTO PROTECTOR DE TUMACO ANTE TSUNAMIS MEDIANTE LA APLICACIÓN DE MODELOS NUMÉRICOS</v>
      </c>
      <c r="C201" s="14"/>
      <c r="D201" s="14"/>
      <c r="E201" s="14"/>
      <c r="F201" s="14"/>
      <c r="G201" s="14"/>
      <c r="H201" s="14"/>
      <c r="I201" s="14"/>
      <c r="J201" s="14"/>
      <c r="K201" s="14"/>
      <c r="L201" s="14"/>
      <c r="M201" s="14"/>
      <c r="N201" s="14"/>
      <c r="O201" s="14"/>
      <c r="P201" s="14"/>
      <c r="Q201" s="14"/>
      <c r="R201" s="224"/>
      <c r="S201" s="41"/>
    </row>
    <row r="202" spans="2:19" ht="42.75">
      <c r="B202" s="273" t="str">
        <f>'Identificación Inventario Info.'!B187</f>
        <v>ESTABLECIMIENTO DE LA JURISDICCIÓN DE LA DIMAR CON BASE EN CRITERIOS GEOLÓGICOS, GEOMORFOLÓGICOS Y MORFODINÁMICOS EN LA BAHÍA DE TUMACO</v>
      </c>
      <c r="C202" s="14"/>
      <c r="D202" s="14"/>
      <c r="E202" s="14"/>
      <c r="F202" s="14"/>
      <c r="G202" s="14"/>
      <c r="H202" s="14"/>
      <c r="I202" s="14"/>
      <c r="J202" s="14"/>
      <c r="K202" s="14"/>
      <c r="L202" s="14"/>
      <c r="M202" s="14"/>
      <c r="N202" s="14"/>
      <c r="O202" s="14"/>
      <c r="P202" s="14"/>
      <c r="Q202" s="14"/>
      <c r="R202" s="224"/>
      <c r="S202" s="41"/>
    </row>
    <row r="203" spans="2:19" ht="42.75">
      <c r="B203" s="273" t="str">
        <f>'Identificación Inventario Info.'!B188</f>
        <v>DESARROLLO DE UNA HERRAMIENTA ANALÍTICA QUE PERMITA IDENTIFICAR LA CONTAMINACIÓN POR HAP EN AGUAS Y SEDIMENTOS EN LA FRANJA MARINA DEL LITORAL PACÍFICO COLOMBIANO</v>
      </c>
      <c r="C203" s="14"/>
      <c r="D203" s="14"/>
      <c r="E203" s="14"/>
      <c r="F203" s="14"/>
      <c r="G203" s="14"/>
      <c r="H203" s="14"/>
      <c r="I203" s="14"/>
      <c r="J203" s="14"/>
      <c r="K203" s="14"/>
      <c r="L203" s="14"/>
      <c r="M203" s="14"/>
      <c r="N203" s="14"/>
      <c r="O203" s="14"/>
      <c r="P203" s="14"/>
      <c r="Q203" s="14"/>
      <c r="R203" s="224"/>
      <c r="S203" s="41"/>
    </row>
    <row r="204" spans="2:19" ht="42.75">
      <c r="B204" s="273" t="str">
        <f>'Identificación Inventario Info.'!B189</f>
        <v>EVALUACIÓN DE LA CONTAMINACIÓN POR HIDROCARBUROS AROMÁTICOS TOTALES EN AGUAS Y SEDIMENTOS MARINOS EN LA BAHÍA DE BUENAVENTURA, SECTOR ISLA CASCAJAL</v>
      </c>
      <c r="C204" s="14"/>
      <c r="D204" s="14"/>
      <c r="E204" s="14"/>
      <c r="F204" s="14"/>
      <c r="G204" s="14"/>
      <c r="H204" s="14"/>
      <c r="I204" s="14"/>
      <c r="J204" s="14"/>
      <c r="K204" s="14"/>
      <c r="L204" s="14"/>
      <c r="M204" s="14"/>
      <c r="N204" s="14"/>
      <c r="O204" s="14"/>
      <c r="P204" s="14"/>
      <c r="Q204" s="14"/>
      <c r="R204" s="224"/>
      <c r="S204" s="41"/>
    </row>
    <row r="205" spans="2:19" ht="71.25">
      <c r="B205" s="273" t="str">
        <f>'Identificación Inventario Info.'!B190</f>
        <v>ESTUDIO DE IMPACTO AMBIENTAL PRODUCIDO POR LA OCUPACIÓN DE INVASIONES Y/O POR PERMISOS O CONCESIONES OTORGADOS POR LA CAPITANÍA DE PUERTO EN LAS ÁREAS BAJO JURISDICCIÓN DE LA DIRECCIÓN GENERAL MARÍTIMA EN EL CASCO URBANO DEL MUNICIPIO DE SAN ANDRÉS DE TUMACO</v>
      </c>
      <c r="C205" s="14"/>
      <c r="D205" s="14"/>
      <c r="E205" s="14"/>
      <c r="F205" s="14"/>
      <c r="G205" s="14"/>
      <c r="H205" s="14"/>
      <c r="I205" s="14"/>
      <c r="J205" s="14"/>
      <c r="K205" s="14"/>
      <c r="L205" s="14"/>
      <c r="M205" s="14"/>
      <c r="N205" s="14"/>
      <c r="O205" s="14"/>
      <c r="P205" s="14"/>
      <c r="Q205" s="14"/>
      <c r="R205" s="224"/>
      <c r="S205" s="41"/>
    </row>
    <row r="206" spans="2:19" ht="28.5">
      <c r="B206" s="273" t="str">
        <f>'Identificación Inventario Info.'!B191</f>
        <v>DISEÑO E IMPLEMENTACIÓN DE UNA HERRAMIENTA COMPUTACIONAL PARA EL CONTROL DE CALIDAD Y VALIDACIÓN DE DATOS OCEANOGRÁFICOS</v>
      </c>
      <c r="C206" s="14"/>
      <c r="D206" s="14"/>
      <c r="E206" s="14"/>
      <c r="F206" s="14"/>
      <c r="G206" s="14"/>
      <c r="H206" s="14"/>
      <c r="I206" s="14"/>
      <c r="J206" s="14"/>
      <c r="K206" s="14"/>
      <c r="L206" s="14"/>
      <c r="M206" s="14"/>
      <c r="N206" s="14"/>
      <c r="O206" s="14"/>
      <c r="P206" s="14"/>
      <c r="Q206" s="14"/>
      <c r="R206" s="224"/>
      <c r="S206" s="41"/>
    </row>
    <row r="207" spans="2:19" ht="28.5">
      <c r="B207" s="273" t="str">
        <f>'Identificación Inventario Info.'!B192</f>
        <v>PRÁCTICA EMPRESARIAL EN EL CENTRO CONTROL CONTAMINACIÓN DEL PACÍFICO – CCCP. INFORME FINAL</v>
      </c>
      <c r="C207" s="14"/>
      <c r="D207" s="14"/>
      <c r="E207" s="14"/>
      <c r="F207" s="14"/>
      <c r="G207" s="14"/>
      <c r="H207" s="14"/>
      <c r="I207" s="14"/>
      <c r="J207" s="14"/>
      <c r="K207" s="14"/>
      <c r="L207" s="14"/>
      <c r="M207" s="14"/>
      <c r="N207" s="14"/>
      <c r="O207" s="14"/>
      <c r="P207" s="14"/>
      <c r="Q207" s="14"/>
      <c r="R207" s="224"/>
      <c r="S207" s="41"/>
    </row>
    <row r="208" spans="2:19" ht="28.5">
      <c r="B208" s="273" t="str">
        <f>'Identificación Inventario Info.'!B193</f>
        <v>CARACTERIZACIÓN PARA LA DETERMINACIÓN DE LA JURISDICCIÓN DE LA DIMAR EN EL LITORAL PACÍFICO COLOMBIANO. FASE XIII DE XV. INFORME EJECUTIVO</v>
      </c>
      <c r="C208" s="14"/>
      <c r="D208" s="14"/>
      <c r="E208" s="14"/>
      <c r="F208" s="14"/>
      <c r="G208" s="14"/>
      <c r="H208" s="14"/>
      <c r="I208" s="14"/>
      <c r="J208" s="14"/>
      <c r="K208" s="14"/>
      <c r="L208" s="14"/>
      <c r="M208" s="14"/>
      <c r="N208" s="14"/>
      <c r="O208" s="14"/>
      <c r="P208" s="14"/>
      <c r="Q208" s="14"/>
      <c r="R208" s="224"/>
      <c r="S208" s="41"/>
    </row>
    <row r="209" spans="2:19" ht="85.5">
      <c r="B209" s="273" t="str">
        <f>'Identificación Inventario Info.'!B194</f>
        <v>PROYECTO: DETERMINACIÓN TÉCNICA DE LA JURISDICCIÓN DE LA DIMAR. MEMORIA TÉCNICA MAPA PRELIMINAR DE JURISDICCIÓN DE LA DIMAR PARA EL CASCO URBANO DEL MUNICIPIO DE SAN ANDRÉS DE TUMACO Y LAS POBLACIONES DE BOCAGRANDE ANTIGUO, BOCAGRANDE NUEVO, COCALITO, TRUJILLO NUEVO, TRUJILLO ANTIGUO, LA CALETA, CURAY, LA CHORRERA, LLANAJE Y EL SECTOR SOLEDAD</v>
      </c>
      <c r="C209" s="14"/>
      <c r="D209" s="14"/>
      <c r="E209" s="14"/>
      <c r="F209" s="14"/>
      <c r="G209" s="14"/>
      <c r="H209" s="14"/>
      <c r="I209" s="14"/>
      <c r="J209" s="14"/>
      <c r="K209" s="14"/>
      <c r="L209" s="14"/>
      <c r="M209" s="14"/>
      <c r="N209" s="14"/>
      <c r="O209" s="14"/>
      <c r="P209" s="14"/>
      <c r="Q209" s="14"/>
      <c r="R209" s="224"/>
      <c r="S209" s="41"/>
    </row>
    <row r="210" spans="2:19" ht="57">
      <c r="B210" s="273" t="str">
        <f>'Identificación Inventario Info.'!B195</f>
        <v xml:space="preserve">PROYECTO: DETERMINACIÓN TÉCNICA DE LA JURISDICCIÓN DE LA DIMAR: INFORME DE RECOLECCIÓN DE MUESTRAS DE SUELO EN LA ZONA CONTINENTAL DEL MUNICIPIO DE TUMACO
</v>
      </c>
      <c r="C210" s="14"/>
      <c r="D210" s="14"/>
      <c r="E210" s="14"/>
      <c r="F210" s="14"/>
      <c r="G210" s="14"/>
      <c r="H210" s="14"/>
      <c r="I210" s="14"/>
      <c r="J210" s="14"/>
      <c r="K210" s="14"/>
      <c r="L210" s="14"/>
      <c r="M210" s="14"/>
      <c r="N210" s="14"/>
      <c r="O210" s="14"/>
      <c r="P210" s="14"/>
      <c r="Q210" s="14"/>
      <c r="R210" s="224"/>
      <c r="S210" s="41"/>
    </row>
    <row r="211" spans="2:19" ht="42.75">
      <c r="B211" s="273" t="str">
        <f>'Identificación Inventario Info.'!B196</f>
        <v>ESTUDIO DE LA CALIDAD DEL AGUA Y DE LA CONTAMINACIÓN POR HIDROCARBUROS AROMÁTICOS POLICÍCLICOS EN LA COSTA PACÍFICA COLOMBIANA. INFORME TÉCNICO</v>
      </c>
      <c r="C211" s="14"/>
      <c r="D211" s="14"/>
      <c r="E211" s="14"/>
      <c r="F211" s="14"/>
      <c r="G211" s="14"/>
      <c r="H211" s="14"/>
      <c r="I211" s="14"/>
      <c r="J211" s="14"/>
      <c r="K211" s="14"/>
      <c r="L211" s="14"/>
      <c r="M211" s="14"/>
      <c r="N211" s="14"/>
      <c r="O211" s="14"/>
      <c r="P211" s="14"/>
      <c r="Q211" s="14"/>
      <c r="R211" s="224"/>
      <c r="S211" s="41"/>
    </row>
    <row r="212" spans="2:19" ht="57">
      <c r="B212" s="273" t="str">
        <f>'Identificación Inventario Info.'!B197</f>
        <v>DISEÑO DEL PLAN DE MANEJO AMBIENTAL DE LAS UNIDADES DE LA ARMADA NACIONAL DE COLOMBIA CON SEDE EN SAN ANDRÉS DE TUMACO: CENTRO DE CONTROL DE CONTAMINACIÓN DEL PACIFICO CCCP, CAPITANÍA PUERTO NO. 2 CP2 Y ESTACIÓN DE GUARDACOSTAS DE TUMACO EGTUM</v>
      </c>
      <c r="C212" s="14"/>
      <c r="D212" s="14"/>
      <c r="E212" s="14"/>
      <c r="F212" s="14"/>
      <c r="G212" s="14"/>
      <c r="H212" s="14"/>
      <c r="I212" s="14"/>
      <c r="J212" s="14"/>
      <c r="K212" s="14"/>
      <c r="L212" s="14"/>
      <c r="M212" s="14"/>
      <c r="N212" s="14"/>
      <c r="O212" s="14"/>
      <c r="P212" s="14"/>
      <c r="Q212" s="14"/>
      <c r="R212" s="224"/>
      <c r="S212" s="41"/>
    </row>
    <row r="213" spans="2:19" ht="71.25">
      <c r="B213" s="273" t="str">
        <f>'Identificación Inventario Info.'!B198</f>
        <v xml:space="preserve">INFORME DEL CONTRATO N°009 INRED-2/2007. OBTENCIÓN DE PATRONES DE CORRIENTES SUPERFICIAL Y SUB-SUPERFICIAL EN LA CPC Y SUS ÁREAS INSULARES A PARTIR DE DATOS IN SITU OBTENIDOS EN CRUCEROS OCEANOGRÁFICOS DURANTE EL 2007 Y ANÁLISIS DE SU VARIABILIDAD ESPACIO-TEMPORAL </v>
      </c>
      <c r="C213" s="14"/>
      <c r="D213" s="14"/>
      <c r="E213" s="14"/>
      <c r="F213" s="14"/>
      <c r="G213" s="14"/>
      <c r="H213" s="14"/>
      <c r="I213" s="14"/>
      <c r="J213" s="14"/>
      <c r="K213" s="14"/>
      <c r="L213" s="14"/>
      <c r="M213" s="14"/>
      <c r="N213" s="14"/>
      <c r="O213" s="14"/>
      <c r="P213" s="14"/>
      <c r="Q213" s="14"/>
      <c r="R213" s="224"/>
      <c r="S213" s="41"/>
    </row>
    <row r="214" spans="2:19" ht="71.25">
      <c r="B214" s="273" t="str">
        <f>'Identificación Inventario Info.'!B199</f>
        <v>PROYECTO: DEFINIR EL PATRÓN DE CIRCULACIÓN GENERAL DE LA CUENCA PACÍFICA COLOMBIANA. ANEXO C. EVOLUCIÓN DE LAS CONDICIONES METEOROLÓGICAS EN EL LITORAL PACÍFICO COLOMBIANO DURANTE EL 2006-2007 A PARTIR DE DATOS DE LAS ESTACIONES METEOROLÓGICAS AUTOMÁTICAS DEL CONVENIO DIMAR-IDEAM</v>
      </c>
      <c r="C214" s="14"/>
      <c r="D214" s="14"/>
      <c r="E214" s="14"/>
      <c r="F214" s="14"/>
      <c r="G214" s="14"/>
      <c r="H214" s="14"/>
      <c r="I214" s="14"/>
      <c r="J214" s="14"/>
      <c r="K214" s="14"/>
      <c r="L214" s="14"/>
      <c r="M214" s="14"/>
      <c r="N214" s="14"/>
      <c r="O214" s="14"/>
      <c r="P214" s="14"/>
      <c r="Q214" s="14"/>
      <c r="R214" s="224"/>
      <c r="S214" s="41"/>
    </row>
    <row r="215" spans="2:19" ht="28.5">
      <c r="B215" s="273" t="str">
        <f>'Identificación Inventario Info.'!B200</f>
        <v>RECONSTRUCCIÓN DE LA HISTORIA DE LOS CRUCEROS OCEANOGRÁFICOS
EN EL PACÍFICO COLOMBIANO DURANTE EL PERÍODO (1970-2004)</v>
      </c>
      <c r="C215" s="14"/>
      <c r="D215" s="14"/>
      <c r="E215" s="14"/>
      <c r="F215" s="14"/>
      <c r="G215" s="14"/>
      <c r="H215" s="14"/>
      <c r="I215" s="14"/>
      <c r="J215" s="14"/>
      <c r="K215" s="14"/>
      <c r="L215" s="14"/>
      <c r="M215" s="14"/>
      <c r="N215" s="14"/>
      <c r="O215" s="14"/>
      <c r="P215" s="14"/>
      <c r="Q215" s="14"/>
      <c r="R215" s="224"/>
      <c r="S215" s="41"/>
    </row>
    <row r="216" spans="2:19" ht="42.75">
      <c r="B216" s="273" t="str">
        <f>'Identificación Inventario Info.'!B201</f>
        <v>ESTIMACIÓN DEL RIESGO POR TSUNAMI DE ORIGEN CERCANO EN JURISDICCIÓN DEL MUNICIPIO DE BUENAVENTURA Y LAS POBLACIONES DEL LITORAL PACÍFICO NARIÑENSE, (FASE II DE II) BAHÍA DE BUENAVENTURA. INFORME EJECUTIVO</v>
      </c>
      <c r="C216" s="14"/>
      <c r="D216" s="14"/>
      <c r="E216" s="14"/>
      <c r="F216" s="14"/>
      <c r="G216" s="14"/>
      <c r="H216" s="14"/>
      <c r="I216" s="14"/>
      <c r="J216" s="14"/>
      <c r="K216" s="14"/>
      <c r="L216" s="14"/>
      <c r="M216" s="14"/>
      <c r="N216" s="14"/>
      <c r="O216" s="14"/>
      <c r="P216" s="14"/>
      <c r="Q216" s="14"/>
      <c r="R216" s="224"/>
      <c r="S216" s="41"/>
    </row>
    <row r="217" spans="2:19" ht="42.75">
      <c r="B217" s="273" t="str">
        <f>'Identificación Inventario Info.'!B202</f>
        <v>PROYECTO: DETERMINACIÓN TÉCNICA DE LA JURISDICCIÓN DE LA DIMAR MEMORIA TÉCNICA MAPA PRELIMINAR DE JURISDICCIÓN DE LA DIMAR PARA EL ÁREA DE ESTUDIO DE LA BAHÍA DE BUENAVENTURA</v>
      </c>
      <c r="C217" s="14"/>
      <c r="D217" s="14"/>
      <c r="E217" s="14"/>
      <c r="F217" s="14"/>
      <c r="G217" s="14"/>
      <c r="H217" s="14"/>
      <c r="I217" s="14"/>
      <c r="J217" s="14"/>
      <c r="K217" s="14"/>
      <c r="L217" s="14"/>
      <c r="M217" s="14"/>
      <c r="N217" s="14"/>
      <c r="O217" s="14"/>
      <c r="P217" s="14"/>
      <c r="Q217" s="14"/>
      <c r="R217" s="224"/>
      <c r="S217" s="41"/>
    </row>
    <row r="218" spans="2:19" ht="42.75">
      <c r="B218" s="273" t="str">
        <f>'Identificación Inventario Info.'!B203</f>
        <v xml:space="preserve">PROYECTO: DETERMINACIÓN TÉCNICA DE LA JURISDICCIÓN DE LA DIMAR MEMORIA TÉCNICA MAPA PRELIMINAR DE JURISDICCIÓN DE LA DIMAR PARA EL ÁREA DE ESTUDIO DE LA BAHÍA DE TUMACO </v>
      </c>
      <c r="C218" s="14"/>
      <c r="D218" s="14"/>
      <c r="E218" s="14"/>
      <c r="F218" s="14"/>
      <c r="G218" s="14"/>
      <c r="H218" s="14"/>
      <c r="I218" s="14"/>
      <c r="J218" s="14"/>
      <c r="K218" s="14"/>
      <c r="L218" s="14"/>
      <c r="M218" s="14"/>
      <c r="N218" s="14"/>
      <c r="O218" s="14"/>
      <c r="P218" s="14"/>
      <c r="Q218" s="14"/>
      <c r="R218" s="224"/>
      <c r="S218" s="41"/>
    </row>
    <row r="219" spans="2:19" ht="42.75">
      <c r="B219" s="273" t="str">
        <f>'Identificación Inventario Info.'!B204</f>
        <v>ESTUDIO DE LA CALIDAD DEL AGUA Y DE LA CONTAMINACIÓN POR HIDROCARBUROS AROMÁTICOS POLICÍCLICOS EN LA COSTA PACÍFICA COLOMBIANA. INFORME TÉCNICO</v>
      </c>
      <c r="C219" s="14"/>
      <c r="D219" s="14"/>
      <c r="E219" s="14"/>
      <c r="F219" s="14"/>
      <c r="G219" s="14"/>
      <c r="H219" s="14"/>
      <c r="I219" s="14"/>
      <c r="J219" s="14"/>
      <c r="K219" s="14"/>
      <c r="L219" s="14"/>
      <c r="M219" s="14"/>
      <c r="N219" s="14"/>
      <c r="O219" s="14"/>
      <c r="P219" s="14"/>
      <c r="Q219" s="14"/>
      <c r="R219" s="224"/>
      <c r="S219" s="41"/>
    </row>
    <row r="220" spans="2:19" ht="42.75">
      <c r="B220" s="273" t="str">
        <f>'Identificación Inventario Info.'!B205</f>
        <v>VALIDACIÓN DE LA METODOLOGÍA DE ANÁLISIS Y GESTIÓN DE RIESGOS DE LOS SISTEMAS DE INFORMACIÓN -MAGERIT-. CASO: CENTRO COLOMBIANO DE DATOS OCEANOGRÁFICOS</v>
      </c>
      <c r="C220" s="14"/>
      <c r="D220" s="14"/>
      <c r="E220" s="14"/>
      <c r="F220" s="14"/>
      <c r="G220" s="14"/>
      <c r="H220" s="14"/>
      <c r="I220" s="14"/>
      <c r="J220" s="14"/>
      <c r="K220" s="14"/>
      <c r="L220" s="14"/>
      <c r="M220" s="14"/>
      <c r="N220" s="14"/>
      <c r="O220" s="14"/>
      <c r="P220" s="14"/>
      <c r="Q220" s="14"/>
      <c r="R220" s="224"/>
      <c r="S220" s="41"/>
    </row>
    <row r="221" spans="2:19" ht="28.5">
      <c r="B221" s="273" t="str">
        <f>'Identificación Inventario Info.'!B206</f>
        <v>ESTUDIO DE LOS PROCESOS OXIDACIÓN BIOQUÍMICA DE LA MATERIA ORGÁNICA EN AGUAS DE LA BAHÍA DE TUMACO</v>
      </c>
      <c r="C221" s="14"/>
      <c r="D221" s="14"/>
      <c r="E221" s="14"/>
      <c r="F221" s="14"/>
      <c r="G221" s="14"/>
      <c r="H221" s="14"/>
      <c r="I221" s="14"/>
      <c r="J221" s="14"/>
      <c r="K221" s="14"/>
      <c r="L221" s="14"/>
      <c r="M221" s="14"/>
      <c r="N221" s="14"/>
      <c r="O221" s="14"/>
      <c r="P221" s="14"/>
      <c r="Q221" s="14"/>
      <c r="R221" s="224"/>
      <c r="S221" s="41"/>
    </row>
    <row r="222" spans="2:19" ht="42.75">
      <c r="B222" s="273" t="str">
        <f>'Identificación Inventario Info.'!B207</f>
        <v>DISEÑO Y DESARROLLO DE UN SISTEMA DE ADMINISTRACIÓN Y CONSULTA DE LA PRODUCCIÓN CIENTÍFICA DE LA DIRECCIÓN GENERAL MARÍTIMA EN EL PACÍFICO COLOMBIANO USANDO PROGRAMACIÓN EXTREMA (XP)</v>
      </c>
      <c r="C222" s="14"/>
      <c r="D222" s="14"/>
      <c r="E222" s="14"/>
      <c r="F222" s="14"/>
      <c r="G222" s="14"/>
      <c r="H222" s="14"/>
      <c r="I222" s="14"/>
      <c r="J222" s="14"/>
      <c r="K222" s="14"/>
      <c r="L222" s="14"/>
      <c r="M222" s="14"/>
      <c r="N222" s="14"/>
      <c r="O222" s="14"/>
      <c r="P222" s="14"/>
      <c r="Q222" s="14"/>
      <c r="R222" s="224"/>
      <c r="S222" s="41"/>
    </row>
    <row r="223" spans="2:19" ht="28.5">
      <c r="B223" s="273" t="str">
        <f>'Identificación Inventario Info.'!B208</f>
        <v>ASIMILACIÓN DE MEDICIONES SATELITALES EN UN MODELO OPERACIONAL DE OLEAJE EN EL CARIBE</v>
      </c>
      <c r="C223" s="14"/>
      <c r="D223" s="14"/>
      <c r="E223" s="14"/>
      <c r="F223" s="14"/>
      <c r="G223" s="14"/>
      <c r="H223" s="14"/>
      <c r="I223" s="14"/>
      <c r="J223" s="14"/>
      <c r="K223" s="14"/>
      <c r="L223" s="14"/>
      <c r="M223" s="14"/>
      <c r="N223" s="14"/>
      <c r="O223" s="14"/>
      <c r="P223" s="14"/>
      <c r="Q223" s="14"/>
      <c r="R223" s="224"/>
      <c r="S223" s="41"/>
    </row>
    <row r="224" spans="2:19" ht="28.5">
      <c r="B224" s="273" t="str">
        <f>'Identificación Inventario Info.'!B209</f>
        <v>ESTIMACIÓN DEL RIESGO POR TSUNAMI DE ORIGEN CERCANO EN LAS POBLACIONES COSTERAS DE BAHÍA MÁLAGA. INFORME TÉCNICO</v>
      </c>
      <c r="C224" s="14"/>
      <c r="D224" s="14"/>
      <c r="E224" s="14"/>
      <c r="F224" s="14"/>
      <c r="G224" s="14"/>
      <c r="H224" s="14"/>
      <c r="I224" s="14"/>
      <c r="J224" s="14"/>
      <c r="K224" s="14"/>
      <c r="L224" s="14"/>
      <c r="M224" s="14"/>
      <c r="N224" s="14"/>
      <c r="O224" s="14"/>
      <c r="P224" s="14"/>
      <c r="Q224" s="14"/>
      <c r="R224" s="224"/>
      <c r="S224" s="41"/>
    </row>
    <row r="225" spans="2:19" ht="28.5">
      <c r="B225" s="273" t="str">
        <f>'Identificación Inventario Info.'!B210</f>
        <v>MEMORIA TÉCNICA MAPA DE ZONAS SENSIBLES ANTE DERRAME DE HIDROCARBUROS PARA EL ÁREA DE ESTUDIO DE LA BAHÍA DE BUENAVENTURA</v>
      </c>
      <c r="C225" s="14"/>
      <c r="D225" s="14"/>
      <c r="E225" s="14"/>
      <c r="F225" s="14"/>
      <c r="G225" s="14"/>
      <c r="H225" s="14"/>
      <c r="I225" s="14"/>
      <c r="J225" s="14"/>
      <c r="K225" s="14"/>
      <c r="L225" s="14"/>
      <c r="M225" s="14"/>
      <c r="N225" s="14"/>
      <c r="O225" s="14"/>
      <c r="P225" s="14"/>
      <c r="Q225" s="14"/>
      <c r="R225" s="224"/>
      <c r="S225" s="41"/>
    </row>
    <row r="226" spans="2:19" ht="28.5">
      <c r="B226" s="273" t="str">
        <f>'Identificación Inventario Info.'!B211</f>
        <v>MEMORIA TECNICA: MAPA DE INUNDACIÓN POR TSUNAMI DE ORIGEN CERCANO EN BAHÍA MÁLAGA</v>
      </c>
      <c r="C226" s="14"/>
      <c r="D226" s="14"/>
      <c r="E226" s="14"/>
      <c r="F226" s="14"/>
      <c r="G226" s="14"/>
      <c r="H226" s="14"/>
      <c r="I226" s="14"/>
      <c r="J226" s="14"/>
      <c r="K226" s="14"/>
      <c r="L226" s="14"/>
      <c r="M226" s="14"/>
      <c r="N226" s="14"/>
      <c r="O226" s="14"/>
      <c r="P226" s="14"/>
      <c r="Q226" s="14"/>
      <c r="R226" s="224"/>
      <c r="S226" s="41"/>
    </row>
    <row r="227" spans="2:19" ht="42.75">
      <c r="B227" s="273" t="str">
        <f>'Identificación Inventario Info.'!B212</f>
        <v>GENERACIÓN DE MAPAS DE RIESGO DE INUNDACIÓN POR ASCENSO DEL NIVEL  DEL MAR PARA EL CASCO URBANO DE TUMACO POR MEDIO DEL ANÁLISIS ESTADÍSTICO DE LOS REGISTROS DE MAREA OBSERVADA</v>
      </c>
      <c r="C227" s="14"/>
      <c r="D227" s="14"/>
      <c r="E227" s="14"/>
      <c r="F227" s="14"/>
      <c r="G227" s="14"/>
      <c r="H227" s="14"/>
      <c r="I227" s="14"/>
      <c r="J227" s="14"/>
      <c r="K227" s="14"/>
      <c r="L227" s="14"/>
      <c r="M227" s="14"/>
      <c r="N227" s="14"/>
      <c r="O227" s="14"/>
      <c r="P227" s="14"/>
      <c r="Q227" s="14"/>
      <c r="R227" s="224"/>
      <c r="S227" s="41"/>
    </row>
    <row r="228" spans="2:19" ht="57">
      <c r="B228" s="273" t="str">
        <f>'Identificación Inventario Info.'!B213</f>
        <v>IDENTIFICACIÓN DE ESCENARIOS DE RIESGO POR TSUNAMI PARA EL LITORAL PACÍFICO COLOMBIANO A PARTIR DE LA SIMULACIÓN DE EVENTOS TSUNAMIGÉNICOS, IMPLEMENTANDO EL SISTEMA DE MODELACIÓN NUMÉRICA MOST (METHOD OF SPLITTING TSUNAMI)</v>
      </c>
      <c r="C228" s="14"/>
      <c r="D228" s="14"/>
      <c r="E228" s="14"/>
      <c r="F228" s="14"/>
      <c r="G228" s="14"/>
      <c r="H228" s="14"/>
      <c r="I228" s="14"/>
      <c r="J228" s="14"/>
      <c r="K228" s="14"/>
      <c r="L228" s="14"/>
      <c r="M228" s="14"/>
      <c r="N228" s="14"/>
      <c r="O228" s="14"/>
      <c r="P228" s="14"/>
      <c r="Q228" s="14"/>
      <c r="R228" s="224"/>
      <c r="S228" s="41"/>
    </row>
    <row r="229" spans="2:19">
      <c r="B229" s="273" t="str">
        <f>'Identificación Inventario Info.'!B214</f>
        <v>PLAN DE GESTIÓN AMBIENTAL DEL ÁREA NAVAL DE “EL MORRO” 2010 - 2011</v>
      </c>
      <c r="C229" s="14"/>
      <c r="D229" s="14"/>
      <c r="E229" s="14"/>
      <c r="F229" s="14"/>
      <c r="G229" s="14"/>
      <c r="H229" s="14"/>
      <c r="I229" s="14"/>
      <c r="J229" s="14"/>
      <c r="K229" s="14"/>
      <c r="L229" s="14"/>
      <c r="M229" s="14"/>
      <c r="N229" s="14"/>
      <c r="O229" s="14"/>
      <c r="P229" s="14"/>
      <c r="Q229" s="14"/>
      <c r="R229" s="224"/>
      <c r="S229" s="41"/>
    </row>
    <row r="230" spans="2:19" ht="42.75">
      <c r="B230" s="273" t="str">
        <f>'Identificación Inventario Info.'!B215</f>
        <v>LEVANTAMIENTO DE LÍNEA BASE PORTUARIA Y CARACTERIZACIÓN DEL AGUA DE LASTRE DE BUQUES DE TRÁFICO INTERNACIONAL EN EL PUERTO DE TUMACO, COSTA PACÍFICA COLOMBIANA. INFORME TÉCNICO</v>
      </c>
      <c r="C230" s="14"/>
      <c r="D230" s="14"/>
      <c r="E230" s="14"/>
      <c r="F230" s="14"/>
      <c r="G230" s="14"/>
      <c r="H230" s="14"/>
      <c r="I230" s="14"/>
      <c r="J230" s="14"/>
      <c r="K230" s="14"/>
      <c r="L230" s="14"/>
      <c r="M230" s="14"/>
      <c r="N230" s="14"/>
      <c r="O230" s="14"/>
      <c r="P230" s="14"/>
      <c r="Q230" s="14"/>
      <c r="R230" s="224"/>
      <c r="S230" s="41"/>
    </row>
    <row r="231" spans="2:19" ht="42.75">
      <c r="B231" s="273" t="str">
        <f>'Identificación Inventario Info.'!B216</f>
        <v>ESTUDIO DE LA CALIDAD DEL AGUA  Y DE LA CONTAMINACIÓN POR HIDROCARBUROS AROMÁTICOS POLICÍCLICOS EN LA COSTA PACÍFICA COLOMBIANA. INFORME TÉCNICO</v>
      </c>
      <c r="C231" s="14"/>
      <c r="D231" s="14"/>
      <c r="E231" s="14"/>
      <c r="F231" s="14"/>
      <c r="G231" s="14"/>
      <c r="H231" s="14"/>
      <c r="I231" s="14"/>
      <c r="J231" s="14"/>
      <c r="K231" s="14"/>
      <c r="L231" s="14"/>
      <c r="M231" s="14"/>
      <c r="N231" s="14"/>
      <c r="O231" s="14"/>
      <c r="P231" s="14"/>
      <c r="Q231" s="14"/>
      <c r="R231" s="224"/>
      <c r="S231" s="41"/>
    </row>
    <row r="232" spans="2:19" ht="42.75">
      <c r="B232" s="273" t="str">
        <f>'Identificación Inventario Info.'!B217</f>
        <v>IDENTIFICACIÓN DE MICROORGANISMOS PATÓGENOS E INDICADORES DE CONTAMINACIÓN EN AGUAS DE LA BAHÍA DE TUMACO Y DE LASTRE DE BUQUES DE TRÁFICO INTERNACIONAL</v>
      </c>
      <c r="C232" s="14"/>
      <c r="D232" s="14"/>
      <c r="E232" s="14"/>
      <c r="F232" s="14"/>
      <c r="G232" s="14"/>
      <c r="H232" s="14"/>
      <c r="I232" s="14"/>
      <c r="J232" s="14"/>
      <c r="K232" s="14"/>
      <c r="L232" s="14"/>
      <c r="M232" s="14"/>
      <c r="N232" s="14"/>
      <c r="O232" s="14"/>
      <c r="P232" s="14"/>
      <c r="Q232" s="14"/>
      <c r="R232" s="224"/>
      <c r="S232" s="41"/>
    </row>
    <row r="233" spans="2:19" ht="28.5">
      <c r="B233" s="273" t="str">
        <f>'Identificación Inventario Info.'!B218</f>
        <v>BIORREMEDIACION DE AGUAS DE LA BAHIA DE TUMACO CONTAMINADAS CON HIDROCARBUROS UTILIZANDO CONSORCIOS NATIVOS</v>
      </c>
      <c r="C233" s="14"/>
      <c r="D233" s="14"/>
      <c r="E233" s="14"/>
      <c r="F233" s="14"/>
      <c r="G233" s="14"/>
      <c r="H233" s="14"/>
      <c r="I233" s="14"/>
      <c r="J233" s="14"/>
      <c r="K233" s="14"/>
      <c r="L233" s="14"/>
      <c r="M233" s="14"/>
      <c r="N233" s="14"/>
      <c r="O233" s="14"/>
      <c r="P233" s="14"/>
      <c r="Q233" s="14"/>
      <c r="R233" s="224"/>
      <c r="S233" s="41"/>
    </row>
    <row r="234" spans="2:19" ht="28.5">
      <c r="B234" s="273" t="str">
        <f>'Identificación Inventario Info.'!B219</f>
        <v xml:space="preserve">DISTRIBUCIÓN, ABUNDANCIA Y COMPOSICIÓN DE LA COMUNIDAD FITOPLANCTÓNICA EN LAS BAHÍAS DE BUENAVENTURA Y MÁLAGA </v>
      </c>
      <c r="C234" s="14"/>
      <c r="D234" s="14"/>
      <c r="E234" s="14"/>
      <c r="F234" s="14"/>
      <c r="G234" s="14"/>
      <c r="H234" s="14"/>
      <c r="I234" s="14"/>
      <c r="J234" s="14"/>
      <c r="K234" s="14"/>
      <c r="L234" s="14"/>
      <c r="M234" s="14"/>
      <c r="N234" s="14"/>
      <c r="O234" s="14"/>
      <c r="P234" s="14"/>
      <c r="Q234" s="14"/>
      <c r="R234" s="224"/>
      <c r="S234" s="41"/>
    </row>
    <row r="235" spans="2:19" ht="57">
      <c r="B235" s="273" t="str">
        <f>'Identificación Inventario Info.'!B220</f>
        <v>HIDRODINÁMICA EN LA BAHÍA DE BUENAVENTURA COMO AGENTE EN LOS PROCESOS DE TRANSPORTE Y ARRASTRE DE HIDROCARBUROS Y DETERMINACIÓN DEL MAPA DE SENSIBILIDAD COMO UNA HERRAMIENTA AUXILIAR PARA EL MONITOREO AMBIENTAL. INFORME TÉCNICO</v>
      </c>
      <c r="C235" s="14"/>
      <c r="D235" s="14"/>
      <c r="E235" s="14"/>
      <c r="F235" s="14"/>
      <c r="G235" s="14"/>
      <c r="H235" s="14"/>
      <c r="I235" s="14"/>
      <c r="J235" s="14"/>
      <c r="K235" s="14"/>
      <c r="L235" s="14"/>
      <c r="M235" s="14"/>
      <c r="N235" s="14"/>
      <c r="O235" s="14"/>
      <c r="P235" s="14"/>
      <c r="Q235" s="14"/>
      <c r="R235" s="224"/>
      <c r="S235" s="41"/>
    </row>
    <row r="236" spans="2:19" ht="93.75" customHeight="1">
      <c r="B236" s="273" t="str">
        <f>'Identificación Inventario Info.'!B221</f>
        <v>PROYECTO: HIDRODINÁMICA EN LA BAHÍA DE BUENAVENTURA COMO AGENTE EN LOS PROCESOS DE TRANSPORTE Y ARRASTRE DE HIDROCARBUROS Y DETERMINACIÓN DEL MAPA DE SENSIBILIDAD COMO UNA HERRAMIENTA AUXILIAR PARA EL MONITOREO AMBIENTAL. ANEXO B. CONDICIONES OCEANOGRÁFICAS EN LA ESTACIÓN FIJA NO.5 DE LA BAHÍA DE TUMACO DURANTE EL 2009</v>
      </c>
      <c r="C236" s="14"/>
      <c r="D236" s="14"/>
      <c r="E236" s="14"/>
      <c r="F236" s="14"/>
      <c r="G236" s="14"/>
      <c r="H236" s="14"/>
      <c r="I236" s="14"/>
      <c r="J236" s="14"/>
      <c r="K236" s="14"/>
      <c r="L236" s="14"/>
      <c r="M236" s="14"/>
      <c r="N236" s="14"/>
      <c r="O236" s="14"/>
      <c r="P236" s="14"/>
      <c r="Q236" s="14"/>
      <c r="R236" s="224"/>
      <c r="S236" s="41"/>
    </row>
    <row r="237" spans="2:19" ht="99.75">
      <c r="B237" s="273" t="str">
        <f>'Identificación Inventario Info.'!B222</f>
        <v>PROYECTO: HIDRODINÁMICA EN LA BAHÍA DE BUENAVENTURA COMO AGENTE EN LOS PROCESOS DE TRANSPORTE Y ARRASTRE DE HIDROCARBUROS Y DETERMINACIÓN DEL MAPA DE SENSIBILIDAD COMO UNA HERRAMIENTA AUXILIAR PARA EL MONITOREO AMBIENTAL. ANEXO E. COMPORTAMIENTO DEL OLEAJE EN LA FRANJA MARITIMA PACIFICO- COLOMBIANA (TUMACO, BUENAVENTURA, BAHIA SOLANO)  DURANTE EL PERÍODO 2009 A PARTIR DE DATOS DE LAS BOYAS DE OLEAJE DIRECCIONAL TRIAXYS</v>
      </c>
      <c r="C237" s="14"/>
      <c r="D237" s="14"/>
      <c r="E237" s="14"/>
      <c r="F237" s="14"/>
      <c r="G237" s="14"/>
      <c r="H237" s="14"/>
      <c r="I237" s="14"/>
      <c r="J237" s="14"/>
      <c r="K237" s="14"/>
      <c r="L237" s="14"/>
      <c r="M237" s="14"/>
      <c r="N237" s="14"/>
      <c r="O237" s="14"/>
      <c r="P237" s="14"/>
      <c r="Q237" s="14"/>
      <c r="R237" s="224"/>
      <c r="S237" s="41"/>
    </row>
    <row r="238" spans="2:19" ht="114">
      <c r="B238" s="273" t="str">
        <f>'Identificación Inventario Info.'!B223</f>
        <v>PROYECTO: HIDRODINÁMICA EN LA BAHÍA DE BUENAVENTURA COMO AGENTE EN LOS PROCESOS DE TRANSPORTE Y ARRASTRE DE HIDROCARBUROS Y DETERMINACIÓN DEL MAPA DE SENSIBILIDAD COMO UNA HERRAMIENTA AUXILIAR PARA EL MONITOREO AMBIENTAL. ANEXO F. COMPORTAMIENTO DE LA ALTURA DE LA MAREA, TEMPERATURA AMBIENTE, HUMEDAD RELATIVA Y PRECIPITACIÓN  EN LA FRANJA MARITIMA PACIFICO- COLOMBIANA (TUMACO, BUENAVENTURA, ISLA MALPELO) DURANTE EL AÑO 2009 A PARTIR DE LOS DATOS DE LAS ESTACIONES MAREOGRÁFICAS Y METEOROLÓGICAS DE DIMAR-CCCP</v>
      </c>
      <c r="C238" s="14"/>
      <c r="D238" s="14"/>
      <c r="E238" s="14"/>
      <c r="F238" s="14"/>
      <c r="G238" s="14"/>
      <c r="H238" s="14"/>
      <c r="I238" s="14"/>
      <c r="J238" s="14"/>
      <c r="K238" s="14"/>
      <c r="L238" s="14"/>
      <c r="M238" s="14"/>
      <c r="N238" s="14"/>
      <c r="O238" s="14"/>
      <c r="P238" s="14"/>
      <c r="Q238" s="14"/>
      <c r="R238" s="224"/>
      <c r="S238" s="41"/>
    </row>
    <row r="239" spans="2:19" ht="42.75">
      <c r="B239" s="273" t="str">
        <f>'Identificación Inventario Info.'!B224</f>
        <v>IMPLEMENTACIÓN DE CAPACIDADES EN COMUNICACIONES, SEGURIDAD DE LA INFORMACIÓN Y MANEJO DE DATOS OCEANOGRÁFICOS EN EL CENTRO CONTROL CONTAMINACIÓN DEL PACÍFICO</v>
      </c>
      <c r="C239" s="14"/>
      <c r="D239" s="14"/>
      <c r="E239" s="14"/>
      <c r="F239" s="14"/>
      <c r="G239" s="14"/>
      <c r="H239" s="14"/>
      <c r="I239" s="14"/>
      <c r="J239" s="14"/>
      <c r="K239" s="14"/>
      <c r="L239" s="14"/>
      <c r="M239" s="14"/>
      <c r="N239" s="14"/>
      <c r="O239" s="14"/>
      <c r="P239" s="14"/>
      <c r="Q239" s="14"/>
      <c r="R239" s="224"/>
      <c r="S239" s="41"/>
    </row>
    <row r="240" spans="2:19" ht="42.75">
      <c r="B240" s="273" t="str">
        <f>'Identificación Inventario Info.'!B225</f>
        <v>DESARROLLO DE UN SISTEMA ELECTRÓNICO PARA EL ALMACENAMIENTO, PROCESAMIENTO Y CONTROL DE CALIDAD DE DATOS EN TIEMPO REAL PROVENIENTE DE MAREÓGRAFOS PARA EL CENTRO DE ALERTA DE TSUNAMI</v>
      </c>
      <c r="C240" s="14"/>
      <c r="D240" s="14"/>
      <c r="E240" s="14"/>
      <c r="F240" s="14"/>
      <c r="G240" s="14"/>
      <c r="H240" s="14"/>
      <c r="I240" s="14"/>
      <c r="J240" s="14"/>
      <c r="K240" s="14"/>
      <c r="L240" s="14"/>
      <c r="M240" s="14"/>
      <c r="N240" s="14"/>
      <c r="O240" s="14"/>
      <c r="P240" s="14"/>
      <c r="Q240" s="14"/>
      <c r="R240" s="224"/>
      <c r="S240" s="41"/>
    </row>
    <row r="241" spans="2:19" ht="28.5">
      <c r="B241" s="273" t="str">
        <f>'Identificación Inventario Info.'!B226</f>
        <v>ESTRATEGIA DE COMUNICACIÓN Y DIVULGACIÓN CIENTÍFICA DEL CRUCERO OCEANOGRÁFICO ERFEN 47</v>
      </c>
      <c r="C241" s="14"/>
      <c r="D241" s="14"/>
      <c r="E241" s="14"/>
      <c r="F241" s="14"/>
      <c r="G241" s="14"/>
      <c r="H241" s="14"/>
      <c r="I241" s="14"/>
      <c r="J241" s="14"/>
      <c r="K241" s="14"/>
      <c r="L241" s="14"/>
      <c r="M241" s="14"/>
      <c r="N241" s="14"/>
      <c r="O241" s="14"/>
      <c r="P241" s="14"/>
      <c r="Q241" s="14"/>
      <c r="R241" s="224"/>
      <c r="S241" s="41"/>
    </row>
    <row r="242" spans="2:19" ht="42.75">
      <c r="B242" s="273" t="str">
        <f>'Identificación Inventario Info.'!B227</f>
        <v>ARQUEOLOGÍA Y ESTUDIO HISTÓRICO DEL CENTRO COLOMBIANO DE DATOS OCEANOGRÁFICOS (CECOLDO) Y DE LA META-INFORMACIÓN OCEANOGRÁFICA DEL PACÍFICO COLOMBIANO DURANTE EL PERIODO (1970-2004)</v>
      </c>
      <c r="C242" s="14"/>
      <c r="D242" s="14"/>
      <c r="E242" s="14"/>
      <c r="F242" s="14"/>
      <c r="G242" s="14"/>
      <c r="H242" s="14"/>
      <c r="I242" s="14"/>
      <c r="J242" s="14"/>
      <c r="K242" s="14"/>
      <c r="L242" s="14"/>
      <c r="M242" s="14"/>
      <c r="N242" s="14"/>
      <c r="O242" s="14"/>
      <c r="P242" s="14"/>
      <c r="Q242" s="14"/>
      <c r="R242" s="224"/>
      <c r="S242" s="41"/>
    </row>
    <row r="243" spans="2:19" ht="42.75">
      <c r="B243" s="273" t="str">
        <f>'Identificación Inventario Info.'!B228</f>
        <v>IDENTIFICACIÓN, VALORACIÓN Y CREACIÓN DEL CENTRO DE DOCUMENTACIÓN HISTÓRICO-CIENTÍFICO DE LA AUTORIDAD MARÍTIMA NACIONAL EN EL PACÍFICO COLOMBIANO DURANTE EL PERÍODO (1970-2004)</v>
      </c>
      <c r="C243" s="14"/>
      <c r="D243" s="14"/>
      <c r="E243" s="14"/>
      <c r="F243" s="14"/>
      <c r="G243" s="14"/>
      <c r="H243" s="14"/>
      <c r="I243" s="14"/>
      <c r="J243" s="14"/>
      <c r="K243" s="14"/>
      <c r="L243" s="14"/>
      <c r="M243" s="14"/>
      <c r="N243" s="14"/>
      <c r="O243" s="14"/>
      <c r="P243" s="14"/>
      <c r="Q243" s="14"/>
      <c r="R243" s="224"/>
      <c r="S243" s="41"/>
    </row>
    <row r="244" spans="2:19" ht="42.75">
      <c r="B244" s="273" t="str">
        <f>'Identificación Inventario Info.'!B229</f>
        <v>KDD APLICADO AL PROCESO DE IDENTIFICACION DE UN EVENTO CÁLIDO O FRÍO EN EL OCÉANO A PARTIR DE LA PREDICCIÓN DE VARIABLES OCEANOGRÁFICAS Y METEOROLÓGICAS</v>
      </c>
      <c r="C244" s="14"/>
      <c r="D244" s="14"/>
      <c r="E244" s="14"/>
      <c r="F244" s="14"/>
      <c r="G244" s="14"/>
      <c r="H244" s="14"/>
      <c r="I244" s="14"/>
      <c r="J244" s="14"/>
      <c r="K244" s="14"/>
      <c r="L244" s="14"/>
      <c r="M244" s="14"/>
      <c r="N244" s="14"/>
      <c r="O244" s="14"/>
      <c r="P244" s="14"/>
      <c r="Q244" s="14"/>
      <c r="R244" s="224"/>
      <c r="S244" s="41"/>
    </row>
    <row r="245" spans="2:19" ht="28.5">
      <c r="B245" s="273" t="str">
        <f>'Identificación Inventario Info.'!B230</f>
        <v>DISTRIBUCIÓN Y ABUNDANCIA RELATIVA DE CETÁCEOS EN EL PACÍFICO COLOMBIANO Y SU RELACIÓN CON LAS CONDICIONES OCEANOGRÁFICAS</v>
      </c>
      <c r="C245" s="14"/>
      <c r="D245" s="14"/>
      <c r="E245" s="14"/>
      <c r="F245" s="14"/>
      <c r="G245" s="14"/>
      <c r="H245" s="14"/>
      <c r="I245" s="14"/>
      <c r="J245" s="14"/>
      <c r="K245" s="14"/>
      <c r="L245" s="14"/>
      <c r="M245" s="14"/>
      <c r="N245" s="14"/>
      <c r="O245" s="14"/>
      <c r="P245" s="14"/>
      <c r="Q245" s="14"/>
      <c r="R245" s="224"/>
      <c r="S245" s="41"/>
    </row>
    <row r="246" spans="2:19" ht="71.25">
      <c r="B246" s="273" t="str">
        <f>'Identificación Inventario Info.'!B231</f>
        <v>DOCUMENTACIÓN, VERIFICACIÓN Y VALIDACIÓN DE LOS ELEMENTOS DE CONTROL DEL MODELO ESTANDAR DE CONTROL INTERNO MECI 1000:2005 EN ARTICULACIÓN CON EL SISTEMA DE GESTION DE CALIDAD NORMA TECNICA DE CALIDAD EN LA GESTIÓN PÚBLICA NTCGP 1000:2004 EN LA “DIRECCIÓN GENERAL MARÍTIMA” TUMACO- NARIÑO</v>
      </c>
      <c r="C246" s="14"/>
      <c r="D246" s="14"/>
      <c r="E246" s="14"/>
      <c r="F246" s="14"/>
      <c r="G246" s="14"/>
      <c r="H246" s="14"/>
      <c r="I246" s="14"/>
      <c r="J246" s="14"/>
      <c r="K246" s="14"/>
      <c r="L246" s="14"/>
      <c r="M246" s="14"/>
      <c r="N246" s="14"/>
      <c r="O246" s="14"/>
      <c r="P246" s="14"/>
      <c r="Q246" s="14"/>
      <c r="R246" s="224"/>
      <c r="S246" s="41"/>
    </row>
    <row r="247" spans="2:19" ht="28.5">
      <c r="B247" s="273" t="str">
        <f>'Identificación Inventario Info.'!B232</f>
        <v>ESTIMACIÓN DEL RIESGO POR TSUNAMI DE ORIGEN CERCANO EN EL MUNICIPIO DE GUAPI. INFORME TÉCNICO</v>
      </c>
      <c r="C247" s="14"/>
      <c r="D247" s="14"/>
      <c r="E247" s="14"/>
      <c r="F247" s="14"/>
      <c r="G247" s="14"/>
      <c r="H247" s="14"/>
      <c r="I247" s="14"/>
      <c r="J247" s="14"/>
      <c r="K247" s="14"/>
      <c r="L247" s="14"/>
      <c r="M247" s="14"/>
      <c r="N247" s="14"/>
      <c r="O247" s="14"/>
      <c r="P247" s="14"/>
      <c r="Q247" s="14"/>
      <c r="R247" s="224"/>
      <c r="S247" s="41"/>
    </row>
    <row r="248" spans="2:19" ht="42.75">
      <c r="B248" s="273" t="str">
        <f>'Identificación Inventario Info.'!B233</f>
        <v>APOYO EN EL PROCESO DE AVANCE DEL PLAN DE GESTIÓN AMBIENTAL PARA LA UNIDAD NAVAL "EL MORRO" DE LA DIRECCIÓN GENERAL MARÍTIMA - DIMAR (TUMACO, NARIÑO)</v>
      </c>
      <c r="C248" s="14"/>
      <c r="D248" s="14"/>
      <c r="E248" s="14"/>
      <c r="F248" s="14"/>
      <c r="G248" s="14"/>
      <c r="H248" s="14"/>
      <c r="I248" s="14"/>
      <c r="J248" s="14"/>
      <c r="K248" s="14"/>
      <c r="L248" s="14"/>
      <c r="M248" s="14"/>
      <c r="N248" s="14"/>
      <c r="O248" s="14"/>
      <c r="P248" s="14"/>
      <c r="Q248" s="14"/>
      <c r="R248" s="224"/>
      <c r="S248" s="41"/>
    </row>
    <row r="249" spans="2:19" ht="57">
      <c r="B249" s="273" t="str">
        <f>'Identificación Inventario Info.'!B234</f>
        <v>DISEÑO DE UN SISTEMA ELECTRÓNICO DE ALERTA TEMPRANA POR VARIACIÓN EXTREMA EN EL NIVEL DEL MAR COMO UNA CONTRIBUCIÓN A LA DISMINUCIÓN DE LA VULNERABILIDAD POR RIESGO DE TSUNAMI EN LAS POBLACIONES COSTERAS DEL LITORAL PACÍFICO COLOMBIANO</v>
      </c>
      <c r="C249" s="14"/>
      <c r="D249" s="14"/>
      <c r="E249" s="14"/>
      <c r="F249" s="14"/>
      <c r="G249" s="14"/>
      <c r="H249" s="14"/>
      <c r="I249" s="14"/>
      <c r="J249" s="14"/>
      <c r="K249" s="14"/>
      <c r="L249" s="14"/>
      <c r="M249" s="14"/>
      <c r="N249" s="14"/>
      <c r="O249" s="14"/>
      <c r="P249" s="14"/>
      <c r="Q249" s="14"/>
      <c r="R249" s="224"/>
      <c r="S249" s="41"/>
    </row>
    <row r="250" spans="2:19" ht="57">
      <c r="B250" s="273" t="str">
        <f>'Identificación Inventario Info.'!B235</f>
        <v xml:space="preserve">COMPONENTE BIOLÓGICO (PLANCTÓNICO) Y FISICOQUÍMICO DEL PROYECTO “LEVANTAMIENTO DE  LÍNEA BASE PORTUARIA Y CARACTERIZACIÓN DEL AGUA DE LASTRE DE BUQUES DE TRÁFICO INTERNACIONAL EN EL PUERTO DE TUMACO, COSTA PACÍFICA COLOMBIANA” </v>
      </c>
      <c r="C250" s="14"/>
      <c r="D250" s="14"/>
      <c r="E250" s="14"/>
      <c r="F250" s="14"/>
      <c r="G250" s="14"/>
      <c r="H250" s="14"/>
      <c r="I250" s="14"/>
      <c r="J250" s="14"/>
      <c r="K250" s="14"/>
      <c r="L250" s="14"/>
      <c r="M250" s="14"/>
      <c r="N250" s="14"/>
      <c r="O250" s="14"/>
      <c r="P250" s="14"/>
      <c r="Q250" s="14"/>
      <c r="R250" s="224"/>
      <c r="S250" s="41"/>
    </row>
    <row r="251" spans="2:19" ht="42.75">
      <c r="B251" s="273" t="str">
        <f>'Identificación Inventario Info.'!B236</f>
        <v>IMPLEMENTACIÓN DE ESTÁNDARES INTERNACIONALES PARA EL CONTROL DE CALIDAD DE DATOS OCEANOGRÁFICOS PROVENIENTES DE UNA BOYA DE OLEAJE DIRECCIONAL TRIAXYS</v>
      </c>
      <c r="C251" s="14"/>
      <c r="D251" s="14"/>
      <c r="E251" s="14"/>
      <c r="F251" s="14"/>
      <c r="G251" s="14"/>
      <c r="H251" s="14"/>
      <c r="I251" s="14"/>
      <c r="J251" s="14"/>
      <c r="K251" s="14"/>
      <c r="L251" s="14"/>
      <c r="M251" s="14"/>
      <c r="N251" s="14"/>
      <c r="O251" s="14"/>
      <c r="P251" s="14"/>
      <c r="Q251" s="14"/>
      <c r="R251" s="224"/>
      <c r="S251" s="41"/>
    </row>
    <row r="252" spans="2:19" ht="28.5">
      <c r="B252" s="273" t="str">
        <f>'Identificación Inventario Info.'!B237</f>
        <v>ESTUDIO PILOTO PARA LA IMPLEMENTACIÓN DEL REPOSITORIO DIGITAL DE LA DOCUMENTACIÓN CIENTÍFICA DE LA AUTORIDAD MARÍTIMA NACIONAL</v>
      </c>
      <c r="C252" s="14"/>
      <c r="D252" s="14"/>
      <c r="E252" s="14"/>
      <c r="F252" s="14"/>
      <c r="G252" s="14"/>
      <c r="H252" s="14"/>
      <c r="I252" s="14"/>
      <c r="J252" s="14"/>
      <c r="K252" s="14"/>
      <c r="L252" s="14"/>
      <c r="M252" s="14"/>
      <c r="N252" s="14"/>
      <c r="O252" s="14"/>
      <c r="P252" s="14"/>
      <c r="Q252" s="14"/>
      <c r="R252" s="224"/>
      <c r="S252" s="41"/>
    </row>
    <row r="253" spans="2:19" ht="28.5">
      <c r="B253" s="273" t="str">
        <f>'Identificación Inventario Info.'!B238</f>
        <v xml:space="preserve">IMPLEMENTACIÓN RED HIDROGRÁFICA NACIONAL DE REFERENCIA VERTICAL PARA LOS PUERTOS MARÍTIMOS COLOMBIANOS FASE 1 </v>
      </c>
      <c r="C253" s="14"/>
      <c r="D253" s="14"/>
      <c r="E253" s="14"/>
      <c r="F253" s="14"/>
      <c r="G253" s="14"/>
      <c r="H253" s="14"/>
      <c r="I253" s="14"/>
      <c r="J253" s="14"/>
      <c r="K253" s="14"/>
      <c r="L253" s="14"/>
      <c r="M253" s="14"/>
      <c r="N253" s="14"/>
      <c r="O253" s="14"/>
      <c r="P253" s="14"/>
      <c r="Q253" s="14"/>
      <c r="R253" s="224"/>
      <c r="S253" s="41"/>
    </row>
    <row r="254" spans="2:19" ht="57">
      <c r="B254" s="273" t="str">
        <f>'Identificación Inventario Info.'!B239</f>
        <v xml:space="preserve">SATREPS- APLICACIÓN DE LAS TECNOLOGÍAS MÁS AVANZADAS PARA EL FORTALECIMIENTO DE LA INVESTIGACIÓN Y RESPUESTA A VÉNETOS DE LA ACTIVIDAD SÍSMICA, VOLCÁNICA Y TSUNAMI, Y EL MEJORAMIENTO DE LA GESTIÓN DEL RIESGO EN LA REPÚBLICA DE COLOMBIA FASE I. INFORME EJECUTIVO </v>
      </c>
      <c r="C254" s="14"/>
      <c r="D254" s="14"/>
      <c r="E254" s="14"/>
      <c r="F254" s="14"/>
      <c r="G254" s="14"/>
      <c r="H254" s="14"/>
      <c r="I254" s="14"/>
      <c r="J254" s="14"/>
      <c r="K254" s="14"/>
      <c r="L254" s="14"/>
      <c r="M254" s="14"/>
      <c r="N254" s="14"/>
      <c r="O254" s="14"/>
      <c r="P254" s="14"/>
      <c r="Q254" s="14"/>
      <c r="R254" s="224"/>
      <c r="S254" s="41"/>
    </row>
    <row r="255" spans="2:19" ht="28.5">
      <c r="B255" s="273" t="str">
        <f>'Identificación Inventario Info.'!B240</f>
        <v>ESTIMACIÓN DEL RIESGO POR TSUNAMI DE ORIGEN CERCANO PARA LA POBLACIÓN DE SAN ANDRES DE TUMACO</v>
      </c>
      <c r="C255" s="14"/>
      <c r="D255" s="14"/>
      <c r="E255" s="14"/>
      <c r="F255" s="14"/>
      <c r="G255" s="14"/>
      <c r="H255" s="14"/>
      <c r="I255" s="14"/>
      <c r="J255" s="14"/>
      <c r="K255" s="14"/>
      <c r="L255" s="14"/>
      <c r="M255" s="14"/>
      <c r="N255" s="14"/>
      <c r="O255" s="14"/>
      <c r="P255" s="14"/>
      <c r="Q255" s="14"/>
      <c r="R255" s="224"/>
      <c r="S255" s="41"/>
    </row>
    <row r="256" spans="2:19" ht="28.5">
      <c r="B256" s="273" t="str">
        <f>'Identificación Inventario Info.'!B241</f>
        <v>INFORME FINAL MONITOREO CANAL DE ACCESO AL PUERTO DE TUMACO SECTOR “LA BARRA” AÑO 2012</v>
      </c>
      <c r="C256" s="14"/>
      <c r="D256" s="14"/>
      <c r="E256" s="14"/>
      <c r="F256" s="14"/>
      <c r="G256" s="14"/>
      <c r="H256" s="14"/>
      <c r="I256" s="14"/>
      <c r="J256" s="14"/>
      <c r="K256" s="14"/>
      <c r="L256" s="14"/>
      <c r="M256" s="14"/>
      <c r="N256" s="14"/>
      <c r="O256" s="14"/>
      <c r="P256" s="14"/>
      <c r="Q256" s="14"/>
      <c r="R256" s="224"/>
      <c r="S256" s="41"/>
    </row>
    <row r="257" spans="2:19" ht="28.5">
      <c r="B257" s="273" t="str">
        <f>'Identificación Inventario Info.'!B242</f>
        <v>ESTIMACIÓN DEL RIESGO POR TSUNAMI DE ORIGEN CERCANO PARA BAHÍA SOLANO (CIUDAD MUTIS)</v>
      </c>
      <c r="C257" s="14"/>
      <c r="D257" s="14"/>
      <c r="E257" s="14"/>
      <c r="F257" s="14"/>
      <c r="G257" s="14"/>
      <c r="H257" s="14"/>
      <c r="I257" s="14"/>
      <c r="J257" s="14"/>
      <c r="K257" s="14"/>
      <c r="L257" s="14"/>
      <c r="M257" s="14"/>
      <c r="N257" s="14"/>
      <c r="O257" s="14"/>
      <c r="P257" s="14"/>
      <c r="Q257" s="14"/>
      <c r="R257" s="224"/>
      <c r="S257" s="41"/>
    </row>
    <row r="258" spans="2:19" ht="42.75">
      <c r="B258" s="273" t="str">
        <f>'Identificación Inventario Info.'!B243</f>
        <v>DENSIFICACION DE ESCENARIOS DE EVENTOS TSUNAMIGÉNICOS EN EL LITORAL PACÍFICO Y DESARROLLO DE UNA HERRAMIENTA COMPUTACIONAL PROTOTIPO PARA EL MANEJO DE ESCENARIOS</v>
      </c>
      <c r="C258" s="14"/>
      <c r="D258" s="14"/>
      <c r="E258" s="14"/>
      <c r="F258" s="14"/>
      <c r="G258" s="14"/>
      <c r="H258" s="14"/>
      <c r="I258" s="14"/>
      <c r="J258" s="14"/>
      <c r="K258" s="14"/>
      <c r="L258" s="14"/>
      <c r="M258" s="14"/>
      <c r="N258" s="14"/>
      <c r="O258" s="14"/>
      <c r="P258" s="14"/>
      <c r="Q258" s="14"/>
      <c r="R258" s="224"/>
      <c r="S258" s="41"/>
    </row>
    <row r="259" spans="2:19" ht="28.5">
      <c r="B259" s="273" t="str">
        <f>'Identificación Inventario Info.'!B244</f>
        <v>ESTIMACIÓN DE LA AMENAZA POR TSUNAMI EN POBLACIONES DE LA COSTA NORTE DEL PACÍFICO NARIÑENSE</v>
      </c>
      <c r="C259" s="14"/>
      <c r="D259" s="14"/>
      <c r="E259" s="14"/>
      <c r="F259" s="14"/>
      <c r="G259" s="14"/>
      <c r="H259" s="14"/>
      <c r="I259" s="14"/>
      <c r="J259" s="14"/>
      <c r="K259" s="14"/>
      <c r="L259" s="14"/>
      <c r="M259" s="14"/>
      <c r="N259" s="14"/>
      <c r="O259" s="14"/>
      <c r="P259" s="14"/>
      <c r="Q259" s="14"/>
      <c r="R259" s="224"/>
      <c r="S259" s="41"/>
    </row>
    <row r="260" spans="2:19" ht="57">
      <c r="B260" s="273" t="str">
        <f>'Identificación Inventario Info.'!B245</f>
        <v>INFORME FINAL DEL LEVANTAMIENTO HIDROGRÁFICO SECTOR GOLFO DE CUPICA ENMARCADO DENTRO DEL PROYECTO ESTUDIO OCEANOGRÁFICO, DE ZONA COSTERA Y CALIDAD DE AGUA EN EL PACÍFICO COLOMBIANO, COMO LÍNEA BASE PARA LA GESTIÓN INTEGRADA DEL LITORAL</v>
      </c>
      <c r="C260" s="14"/>
      <c r="D260" s="14"/>
      <c r="E260" s="14"/>
      <c r="F260" s="14"/>
      <c r="G260" s="14"/>
      <c r="H260" s="14"/>
      <c r="I260" s="14"/>
      <c r="J260" s="14"/>
      <c r="K260" s="14"/>
      <c r="L260" s="14"/>
      <c r="M260" s="14"/>
      <c r="N260" s="14"/>
      <c r="O260" s="14"/>
      <c r="P260" s="14"/>
      <c r="Q260" s="14"/>
      <c r="R260" s="224"/>
      <c r="S260" s="41"/>
    </row>
    <row r="261" spans="2:19" ht="57">
      <c r="B261" s="273" t="str">
        <f>'Identificación Inventario Info.'!B246</f>
        <v>INFORME FINAL DEL LEVANTAMIENTO HIDROGRÁFICO SECTOR GOLFO DE CUPICA ENMARCADO DENTRO DEL PROYECTO ESTUDIO OCEANOGRÁFICO, DE ZONA COSTERA Y CALIDAD DE AGUA EN EL PACÍFICO COLOMBIANO, COMO LÍNEA BASE PARA LA GESTIÓN INTEGRADA DEL LITORAL. FASE II</v>
      </c>
      <c r="C261" s="14"/>
      <c r="D261" s="14"/>
      <c r="E261" s="14"/>
      <c r="F261" s="14"/>
      <c r="G261" s="14"/>
      <c r="H261" s="14"/>
      <c r="I261" s="14"/>
      <c r="J261" s="14"/>
      <c r="K261" s="14"/>
      <c r="L261" s="14"/>
      <c r="M261" s="14"/>
      <c r="N261" s="14"/>
      <c r="O261" s="14"/>
      <c r="P261" s="14"/>
      <c r="Q261" s="14"/>
      <c r="R261" s="224"/>
      <c r="S261" s="41"/>
    </row>
    <row r="262" spans="2:19" ht="42.75">
      <c r="B262" s="273" t="str">
        <f>'Identificación Inventario Info.'!B247</f>
        <v>INFORME FINAL DEL LEVANTAMIENTO HIDROGRÁFICO DE LA TRAMPA DE
SEDIMENTOS “LA BARRA” UBICADA EN EL CANAL DE ACCESO A LA BAHÍA DE TUMACO PRIMER SEMESTRE 2013</v>
      </c>
      <c r="C262" s="14"/>
      <c r="D262" s="14"/>
      <c r="E262" s="14"/>
      <c r="F262" s="14"/>
      <c r="G262" s="14"/>
      <c r="H262" s="14"/>
      <c r="I262" s="14"/>
      <c r="J262" s="14"/>
      <c r="K262" s="14"/>
      <c r="L262" s="14"/>
      <c r="M262" s="14"/>
      <c r="N262" s="14"/>
      <c r="O262" s="14"/>
      <c r="P262" s="14"/>
      <c r="Q262" s="14"/>
      <c r="R262" s="224"/>
      <c r="S262" s="41"/>
    </row>
    <row r="263" spans="2:19" ht="42.75">
      <c r="B263" s="273" t="str">
        <f>'Identificación Inventario Info.'!B248</f>
        <v>INFORME FINAL DEL LEVANTAMIENTO HIDROGRÁFICO DE LA TRAMPA DE SEDIMENTOS “LA BARRA” UBICADA EN EL CANAL DE ACCESO A LA BAHÍA DE TUMACO SEGUNDO SEMESTRE 2013</v>
      </c>
      <c r="C263" s="14"/>
      <c r="D263" s="14"/>
      <c r="E263" s="14"/>
      <c r="F263" s="14"/>
      <c r="G263" s="14"/>
      <c r="H263" s="14"/>
      <c r="I263" s="14"/>
      <c r="J263" s="14"/>
      <c r="K263" s="14"/>
      <c r="L263" s="14"/>
      <c r="M263" s="14"/>
      <c r="N263" s="14"/>
      <c r="O263" s="14"/>
      <c r="P263" s="14"/>
      <c r="Q263" s="14"/>
      <c r="R263" s="224"/>
      <c r="S263" s="41"/>
    </row>
    <row r="264" spans="2:19" ht="28.5">
      <c r="B264" s="273" t="str">
        <f>'Identificación Inventario Info.'!B249</f>
        <v>INFORME DE PASANTÍA ÁREA PROTECCIÓN DEL MEDIO MARINO CENTRO DE INVESTIGACIONES OCEANOGRÁFICAS E HIDROGRÁFICAS DEL PACÍFICO CCCP</v>
      </c>
      <c r="C264" s="14"/>
      <c r="D264" s="14"/>
      <c r="E264" s="14"/>
      <c r="F264" s="14"/>
      <c r="G264" s="14"/>
      <c r="H264" s="14"/>
      <c r="I264" s="14"/>
      <c r="J264" s="14"/>
      <c r="K264" s="14"/>
      <c r="L264" s="14"/>
      <c r="M264" s="14"/>
      <c r="N264" s="14"/>
      <c r="O264" s="14"/>
      <c r="P264" s="14"/>
      <c r="Q264" s="14"/>
      <c r="R264" s="224"/>
      <c r="S264" s="41"/>
    </row>
    <row r="265" spans="2:19" ht="42.75">
      <c r="B265" s="273" t="str">
        <f>'Identificación Inventario Info.'!B250</f>
        <v>DENSIFICACIÓN Y SISTEMATIZACIÓN DE UN BANCO DE ESCENARIOS DE EVENTOS TSUNAMIGÉNICOS, APLICANDO EL MÉTODO PTHA, FASE I: ZONA DE ESTUDIO PACÍFICO COLOMBIANO</v>
      </c>
      <c r="C265" s="14"/>
      <c r="D265" s="14"/>
      <c r="E265" s="14"/>
      <c r="F265" s="14"/>
      <c r="G265" s="14"/>
      <c r="H265" s="14"/>
      <c r="I265" s="14"/>
      <c r="J265" s="14"/>
      <c r="K265" s="14"/>
      <c r="L265" s="14"/>
      <c r="M265" s="14"/>
      <c r="N265" s="14"/>
      <c r="O265" s="14"/>
      <c r="P265" s="14"/>
      <c r="Q265" s="14"/>
      <c r="R265" s="224"/>
      <c r="S265" s="41"/>
    </row>
    <row r="266" spans="2:19" ht="28.5">
      <c r="B266" s="273" t="str">
        <f>'Identificación Inventario Info.'!B251</f>
        <v>CARACTERIZACIÓN DEL AGUA DE LASTRE Y EVALUACIÓN DEL RIESGO EN LOS PRINCIPALES PUERTOS DEL PACÍFICO COLOMBIANO, 2014</v>
      </c>
      <c r="C266" s="14"/>
      <c r="D266" s="14"/>
      <c r="E266" s="14"/>
      <c r="F266" s="14"/>
      <c r="G266" s="14"/>
      <c r="H266" s="14"/>
      <c r="I266" s="14"/>
      <c r="J266" s="14"/>
      <c r="K266" s="14"/>
      <c r="L266" s="14"/>
      <c r="M266" s="14"/>
      <c r="N266" s="14"/>
      <c r="O266" s="14"/>
      <c r="P266" s="14"/>
      <c r="Q266" s="14"/>
      <c r="R266" s="224"/>
      <c r="S266" s="41"/>
    </row>
    <row r="267" spans="2:19" ht="42.75">
      <c r="B267" s="273" t="str">
        <f>'Identificación Inventario Info.'!B252</f>
        <v>APLICACIÓN DE TÉCNICAS DE HOMOGENIZACIÓN DE SERIES DE TIEMPO DE VARIABLES OCEANOGRÁFICAS, ESTUDIO DE CASO SUBREGIÓN DEL PACÍFICO COLOMBIANO, COMO APORTE AL TEMA DE MONITOREO AMBIENTAL</v>
      </c>
      <c r="C267" s="14"/>
      <c r="D267" s="14"/>
      <c r="E267" s="14"/>
      <c r="F267" s="14"/>
      <c r="G267" s="14"/>
      <c r="H267" s="14"/>
      <c r="I267" s="14"/>
      <c r="J267" s="14"/>
      <c r="K267" s="14"/>
      <c r="L267" s="14"/>
      <c r="M267" s="14"/>
      <c r="N267" s="14"/>
      <c r="O267" s="14"/>
      <c r="P267" s="14"/>
      <c r="Q267" s="14"/>
      <c r="R267" s="224"/>
      <c r="S267" s="41"/>
    </row>
    <row r="268" spans="2:19">
      <c r="B268" s="273">
        <f>'Identificación Inventario Info.'!B253</f>
        <v>0</v>
      </c>
      <c r="C268" s="14"/>
      <c r="D268" s="14"/>
      <c r="E268" s="14"/>
      <c r="F268" s="14"/>
      <c r="G268" s="14"/>
      <c r="H268" s="14"/>
      <c r="I268" s="14"/>
      <c r="J268" s="14"/>
      <c r="K268" s="14"/>
      <c r="L268" s="14"/>
      <c r="M268" s="14"/>
      <c r="N268" s="14"/>
      <c r="O268" s="14"/>
      <c r="P268" s="14"/>
      <c r="Q268" s="14"/>
      <c r="R268" s="224"/>
      <c r="S268" s="41"/>
    </row>
    <row r="269" spans="2:19">
      <c r="B269" s="273">
        <f>'Identificación Inventario Info.'!B254</f>
        <v>0</v>
      </c>
      <c r="C269" s="14"/>
      <c r="D269" s="14"/>
      <c r="E269" s="14"/>
      <c r="F269" s="14"/>
      <c r="G269" s="14"/>
      <c r="H269" s="14"/>
      <c r="I269" s="14"/>
      <c r="J269" s="14"/>
      <c r="K269" s="14"/>
      <c r="L269" s="14"/>
      <c r="M269" s="14"/>
      <c r="N269" s="14"/>
      <c r="O269" s="14"/>
      <c r="P269" s="14"/>
      <c r="Q269" s="14"/>
      <c r="R269" s="224"/>
      <c r="S269" s="41"/>
    </row>
    <row r="270" spans="2:19">
      <c r="B270" s="273">
        <f>'Identificación Inventario Info.'!B255</f>
        <v>0</v>
      </c>
      <c r="C270" s="14"/>
      <c r="D270" s="14"/>
      <c r="E270" s="14"/>
      <c r="F270" s="14"/>
      <c r="G270" s="14"/>
      <c r="H270" s="14"/>
      <c r="I270" s="14"/>
      <c r="J270" s="14"/>
      <c r="K270" s="14"/>
      <c r="L270" s="14"/>
      <c r="M270" s="14"/>
      <c r="N270" s="14"/>
      <c r="O270" s="14"/>
      <c r="P270" s="14"/>
      <c r="Q270" s="14"/>
      <c r="R270" s="224"/>
      <c r="S270" s="41"/>
    </row>
    <row r="271" spans="2:19">
      <c r="B271" s="273">
        <f>'Identificación Inventario Info.'!B256</f>
        <v>0</v>
      </c>
      <c r="C271" s="14"/>
      <c r="D271" s="14"/>
      <c r="E271" s="14"/>
      <c r="F271" s="14"/>
      <c r="G271" s="14"/>
      <c r="H271" s="14"/>
      <c r="I271" s="14"/>
      <c r="J271" s="14"/>
      <c r="K271" s="14"/>
      <c r="L271" s="14"/>
      <c r="M271" s="14"/>
      <c r="N271" s="14"/>
      <c r="O271" s="14"/>
      <c r="P271" s="14"/>
      <c r="Q271" s="14"/>
      <c r="R271" s="224"/>
      <c r="S271" s="41"/>
    </row>
    <row r="272" spans="2:19">
      <c r="B272" s="273">
        <f>'Identificación Inventario Info.'!B257</f>
        <v>0</v>
      </c>
      <c r="C272" s="14"/>
      <c r="D272" s="14"/>
      <c r="E272" s="14"/>
      <c r="F272" s="14"/>
      <c r="G272" s="14"/>
      <c r="H272" s="14"/>
      <c r="I272" s="14"/>
      <c r="J272" s="14"/>
      <c r="K272" s="14"/>
      <c r="L272" s="14"/>
      <c r="M272" s="14"/>
      <c r="N272" s="14"/>
      <c r="O272" s="14"/>
      <c r="P272" s="14"/>
      <c r="Q272" s="14"/>
      <c r="R272" s="224"/>
      <c r="S272" s="41"/>
    </row>
    <row r="273" spans="2:19">
      <c r="B273" s="273">
        <f>'Identificación Inventario Info.'!B258</f>
        <v>0</v>
      </c>
      <c r="C273" s="14"/>
      <c r="D273" s="14"/>
      <c r="E273" s="14"/>
      <c r="F273" s="14"/>
      <c r="G273" s="14"/>
      <c r="H273" s="14"/>
      <c r="I273" s="14"/>
      <c r="J273" s="14"/>
      <c r="K273" s="14"/>
      <c r="L273" s="14"/>
      <c r="M273" s="14"/>
      <c r="N273" s="14"/>
      <c r="O273" s="14"/>
      <c r="P273" s="14"/>
      <c r="Q273" s="14"/>
      <c r="R273" s="224"/>
      <c r="S273" s="41"/>
    </row>
    <row r="274" spans="2:19">
      <c r="B274" s="273">
        <f>'Identificación Inventario Info.'!B259</f>
        <v>0</v>
      </c>
      <c r="C274" s="14"/>
      <c r="D274" s="14"/>
      <c r="E274" s="14"/>
      <c r="F274" s="14"/>
      <c r="G274" s="14"/>
      <c r="H274" s="14"/>
      <c r="I274" s="14"/>
      <c r="J274" s="14"/>
      <c r="K274" s="14"/>
      <c r="L274" s="14"/>
      <c r="M274" s="14"/>
      <c r="N274" s="14"/>
      <c r="O274" s="14"/>
      <c r="P274" s="14"/>
      <c r="Q274" s="14"/>
      <c r="R274" s="224"/>
      <c r="S274" s="41"/>
    </row>
    <row r="275" spans="2:19">
      <c r="B275" s="273">
        <f>'Identificación Inventario Info.'!B260</f>
        <v>0</v>
      </c>
    </row>
  </sheetData>
  <mergeCells count="9">
    <mergeCell ref="E1:P1"/>
    <mergeCell ref="G4:N7"/>
    <mergeCell ref="B14:S14"/>
    <mergeCell ref="B15:B16"/>
    <mergeCell ref="C15:H15"/>
    <mergeCell ref="I15:M15"/>
    <mergeCell ref="N15:Q15"/>
    <mergeCell ref="S15:S16"/>
    <mergeCell ref="R15:R16"/>
  </mergeCells>
  <dataValidations count="15">
    <dataValidation type="list" allowBlank="1" showInputMessage="1" showErrorMessage="1" prompt="¿La información identificada vulnera, afecta o atente contra las actuaciones políticas?" sqref="C17:C274">
      <formula1>$AC$2:$AC$4</formula1>
    </dataValidation>
    <dataValidation type="list" allowBlank="1" showInputMessage="1" showErrorMessage="1" prompt="¿La información identificada vulnera, afecta o atente contra _x000a_la Defensa nacional y seguridad del Estado colombiano?" sqref="D17:D274">
      <formula1>$AC$2:$AC$4</formula1>
    </dataValidation>
    <dataValidation type="list" allowBlank="1" showInputMessage="1" showErrorMessage="1" prompt="¿La información identificada vulnera, afecta o atente contra la Política monetaria del país?" sqref="E17:E274">
      <formula1>$AC$2:$AC$4</formula1>
    </dataValidation>
    <dataValidation type="list" allowBlank="1" showInputMessage="1" showErrorMessage="1" prompt="¿La información identificada vulnera, afecta o atente contra las investigaciones de delitos?_x000a_" sqref="F17:F274">
      <formula1>$AC$2:$AC$4</formula1>
    </dataValidation>
    <dataValidation type="list" allowBlank="1" showInputMessage="1" showErrorMessage="1" prompt="¿La información identificada vulnera, afecta o atente contra algún material clasificado?" sqref="G17:G274">
      <formula1>$AC$2:$AC$4</formula1>
    </dataValidation>
    <dataValidation type="list" allowBlank="1" showInputMessage="1" showErrorMessage="1" prompt="¿La información identificada vulnera, afecta o atente contra la información registral?" sqref="H17:H274">
      <formula1>$AC$2:$AC$4</formula1>
    </dataValidation>
    <dataValidation type="list" allowBlank="1" showInputMessage="1" showErrorMessage="1" prompt="¿La información identificada vulnera, afecta o atente contra las relaciones internacionales?" sqref="I17:I274">
      <formula1>$AC$2:$AC$4</formula1>
    </dataValidation>
    <dataValidation type="list" allowBlank="1" showInputMessage="1" showErrorMessage="1" prompt="¿La información identificada vulnera, afecta o atente o ponga en riesgo la vida, la dignidad, la seguridad o la salud de las personas?" sqref="J17:J274">
      <formula1>$AC$2:$AC$4</formula1>
    </dataValidation>
    <dataValidation type="list" allowBlank="1" showInputMessage="1" showErrorMessage="1" prompt="¿La información identificada vulnera, afecta o atente contra la propiedad industrial y el derecho de la competencia?" sqref="K17:K274">
      <formula1>$AC$2:$AC$4</formula1>
    </dataValidation>
    <dataValidation type="list" allowBlank="1" showInputMessage="1" showErrorMessage="1" prompt="¿La información identificada vulnera, afecta o atente contra desproteger descubrimientos científicos, tecnológicos o culturales desarrollados?" sqref="L17:L274">
      <formula1>$AC$2:$AC$4</formula1>
    </dataValidation>
    <dataValidation type="list" allowBlank="1" showInputMessage="1" showErrorMessage="1" prompt="¿La información identificada vulnera, afecta o atente contra las leyes especiales?" sqref="M17:M274">
      <formula1>$AC$2:$AC$4</formula1>
    </dataValidation>
    <dataValidation type="list" allowBlank="1" showInputMessage="1" showErrorMessage="1" prompt="¿La información identificada vulnera, afecta o atente contra la estrategías de negocio, competitividad, expansión?" sqref="N17:N274">
      <formula1>$AC$2:$AC$4</formula1>
    </dataValidation>
    <dataValidation type="list" allowBlank="1" showInputMessage="1" showErrorMessage="1" prompt="¿La información identificada vulnera, afecta o atente contra las historias clinicas?" sqref="O17:O274">
      <formula1>$AC$2:$AC$4</formula1>
    </dataValidation>
    <dataValidation type="list" allowBlank="1" showInputMessage="1" showErrorMessage="1" prompt="¿La información identificada vulnera, afecta o atente contra la ubicación geográfica específica?" sqref="P17:P274">
      <formula1>$AC$2:$AC$4</formula1>
    </dataValidation>
    <dataValidation type="list" allowBlank="1" showInputMessage="1" showErrorMessage="1" prompt="¿La información identificada vulnera, afecta o atente contra el secreto profesional?" sqref="Q17:Q274">
      <formula1>$AC$2:$AC$4</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sheetPr>
  <dimension ref="A1:L138"/>
  <sheetViews>
    <sheetView zoomScaleNormal="100" zoomScalePageLayoutView="70" workbookViewId="0">
      <selection activeCell="F8" sqref="F8:G32"/>
    </sheetView>
  </sheetViews>
  <sheetFormatPr baseColWidth="10" defaultRowHeight="14.25"/>
  <cols>
    <col min="1" max="1" width="2.375" customWidth="1"/>
    <col min="2" max="4" width="12.875" customWidth="1"/>
    <col min="5" max="5" width="8.25" customWidth="1"/>
    <col min="6" max="6" width="31.5" customWidth="1"/>
    <col min="7" max="7" width="43.75" customWidth="1"/>
    <col min="8" max="8" width="19.875" customWidth="1"/>
    <col min="9" max="9" width="14.25" customWidth="1"/>
    <col min="10" max="10" width="11.75" customWidth="1"/>
    <col min="11" max="11" width="2.375" customWidth="1"/>
    <col min="12" max="12" width="13" customWidth="1"/>
  </cols>
  <sheetData>
    <row r="1" spans="1:12" ht="15" thickBot="1">
      <c r="A1" s="89"/>
      <c r="B1" s="90"/>
      <c r="C1" s="90"/>
      <c r="D1" s="90"/>
      <c r="E1" s="90"/>
      <c r="F1" s="90"/>
      <c r="G1" s="90"/>
      <c r="H1" s="90"/>
      <c r="I1" s="90"/>
      <c r="J1" s="90"/>
      <c r="K1" s="91"/>
    </row>
    <row r="2" spans="1:12" ht="75.75" customHeight="1" thickBot="1">
      <c r="A2" s="92"/>
      <c r="B2" s="2"/>
      <c r="C2" s="3"/>
      <c r="D2" s="3"/>
      <c r="E2" s="345" t="s">
        <v>1848</v>
      </c>
      <c r="F2" s="345"/>
      <c r="G2" s="345"/>
      <c r="H2" s="192"/>
      <c r="I2" s="192"/>
      <c r="J2" s="193"/>
      <c r="K2" s="94"/>
    </row>
    <row r="3" spans="1:12" ht="15" thickBot="1">
      <c r="A3" s="92"/>
      <c r="B3" s="42"/>
      <c r="C3" s="42"/>
      <c r="D3" s="42"/>
      <c r="E3" s="42"/>
      <c r="F3" s="42"/>
      <c r="G3" s="42"/>
      <c r="H3" s="42"/>
      <c r="I3" s="42"/>
      <c r="J3" s="42"/>
      <c r="K3" s="94"/>
      <c r="L3" s="12"/>
    </row>
    <row r="4" spans="1:12" ht="105" customHeight="1" thickBot="1">
      <c r="A4" s="92"/>
      <c r="B4" s="42"/>
      <c r="C4" s="346" t="s">
        <v>1929</v>
      </c>
      <c r="D4" s="347"/>
      <c r="E4" s="347"/>
      <c r="F4" s="347"/>
      <c r="G4" s="347"/>
      <c r="H4" s="347"/>
      <c r="I4" s="348"/>
      <c r="J4" s="110"/>
      <c r="K4" s="111"/>
      <c r="L4" s="12"/>
    </row>
    <row r="5" spans="1:12">
      <c r="A5" s="92"/>
      <c r="B5" s="42"/>
      <c r="C5" s="42"/>
      <c r="D5" s="42"/>
      <c r="E5" s="42"/>
      <c r="F5" s="42"/>
      <c r="G5" s="42"/>
      <c r="H5" s="42"/>
      <c r="I5" s="42"/>
      <c r="J5" s="42"/>
      <c r="K5" s="94"/>
      <c r="L5" s="12"/>
    </row>
    <row r="6" spans="1:12">
      <c r="A6" s="92"/>
      <c r="B6" s="42"/>
      <c r="C6" s="42"/>
      <c r="D6" s="42"/>
      <c r="E6" s="42"/>
      <c r="F6" s="42"/>
      <c r="G6" s="42"/>
      <c r="H6" s="42"/>
      <c r="I6" s="42"/>
      <c r="J6" s="42"/>
      <c r="K6" s="94"/>
    </row>
    <row r="7" spans="1:12" ht="15">
      <c r="A7" s="92"/>
      <c r="B7" s="42"/>
      <c r="C7" s="42"/>
      <c r="D7" s="42"/>
      <c r="E7" s="42"/>
      <c r="F7" s="29" t="s">
        <v>1754</v>
      </c>
      <c r="G7" s="29" t="s">
        <v>1753</v>
      </c>
      <c r="H7" s="42"/>
      <c r="I7" s="42"/>
      <c r="J7" s="42"/>
      <c r="K7" s="94"/>
    </row>
    <row r="8" spans="1:12">
      <c r="A8" s="92"/>
      <c r="B8" s="42"/>
      <c r="C8" s="42"/>
      <c r="D8" s="42"/>
      <c r="E8" s="42"/>
      <c r="F8" s="350"/>
      <c r="G8" s="202"/>
      <c r="H8" s="42"/>
      <c r="I8" s="42"/>
      <c r="J8" s="42"/>
      <c r="K8" s="94"/>
    </row>
    <row r="9" spans="1:12">
      <c r="A9" s="92"/>
      <c r="B9" s="42"/>
      <c r="C9" s="42"/>
      <c r="D9" s="42"/>
      <c r="E9" s="42"/>
      <c r="F9" s="350"/>
      <c r="G9" s="203"/>
      <c r="H9" s="42"/>
      <c r="I9" s="42"/>
      <c r="J9" s="42"/>
      <c r="K9" s="94"/>
    </row>
    <row r="10" spans="1:12">
      <c r="A10" s="92"/>
      <c r="B10" s="42"/>
      <c r="C10" s="42"/>
      <c r="D10" s="42"/>
      <c r="E10" s="42"/>
      <c r="F10" s="350"/>
      <c r="G10" s="202"/>
      <c r="H10" s="42"/>
      <c r="I10" s="42"/>
      <c r="J10" s="42"/>
      <c r="K10" s="94"/>
    </row>
    <row r="11" spans="1:12">
      <c r="A11" s="92"/>
      <c r="B11" s="42"/>
      <c r="C11" s="42"/>
      <c r="D11" s="42"/>
      <c r="E11" s="42"/>
      <c r="F11" s="350"/>
      <c r="G11" s="203"/>
      <c r="H11" s="42"/>
      <c r="I11" s="42"/>
      <c r="J11" s="42"/>
      <c r="K11" s="94"/>
    </row>
    <row r="12" spans="1:12">
      <c r="A12" s="92"/>
      <c r="B12" s="42"/>
      <c r="C12" s="42"/>
      <c r="D12" s="42"/>
      <c r="E12" s="42"/>
      <c r="F12" s="350"/>
      <c r="G12" s="202"/>
      <c r="H12" s="42"/>
      <c r="I12" s="42"/>
      <c r="J12" s="42"/>
      <c r="K12" s="94"/>
    </row>
    <row r="13" spans="1:12">
      <c r="A13" s="92"/>
      <c r="B13" s="42"/>
      <c r="C13" s="42"/>
      <c r="D13" s="42"/>
      <c r="E13" s="42"/>
      <c r="F13" s="350"/>
      <c r="G13" s="203"/>
      <c r="H13" s="42"/>
      <c r="I13" s="42"/>
      <c r="J13" s="42"/>
      <c r="K13" s="94"/>
    </row>
    <row r="14" spans="1:12">
      <c r="A14" s="92"/>
      <c r="B14" s="42"/>
      <c r="C14" s="42"/>
      <c r="D14" s="42"/>
      <c r="E14" s="42"/>
      <c r="F14" s="350"/>
      <c r="G14" s="202"/>
      <c r="H14" s="42"/>
      <c r="I14" s="42"/>
      <c r="J14" s="42"/>
      <c r="K14" s="94"/>
    </row>
    <row r="15" spans="1:12">
      <c r="A15" s="92"/>
      <c r="B15" s="42"/>
      <c r="C15" s="42"/>
      <c r="D15" s="42"/>
      <c r="E15" s="42"/>
      <c r="F15" s="350"/>
      <c r="G15" s="203"/>
      <c r="H15" s="42"/>
      <c r="I15" s="42"/>
      <c r="J15" s="42"/>
      <c r="K15" s="94"/>
    </row>
    <row r="16" spans="1:12">
      <c r="A16" s="92"/>
      <c r="B16" s="42"/>
      <c r="C16" s="42"/>
      <c r="D16" s="42"/>
      <c r="E16" s="42"/>
      <c r="F16" s="350"/>
      <c r="G16" s="202"/>
      <c r="H16" s="42"/>
      <c r="I16" s="42"/>
      <c r="J16" s="42"/>
      <c r="K16" s="94"/>
    </row>
    <row r="17" spans="1:11">
      <c r="A17" s="92"/>
      <c r="B17" s="42"/>
      <c r="C17" s="42"/>
      <c r="D17" s="42"/>
      <c r="E17" s="42"/>
      <c r="F17" s="350"/>
      <c r="G17" s="203"/>
      <c r="H17" s="42"/>
      <c r="I17" s="42"/>
      <c r="J17" s="42"/>
      <c r="K17" s="94"/>
    </row>
    <row r="18" spans="1:11">
      <c r="A18" s="92"/>
      <c r="B18" s="42"/>
      <c r="C18" s="42"/>
      <c r="D18" s="42"/>
      <c r="E18" s="42"/>
      <c r="F18" s="350"/>
      <c r="G18" s="202"/>
      <c r="H18" s="42"/>
      <c r="I18" s="42"/>
      <c r="J18" s="42"/>
      <c r="K18" s="94"/>
    </row>
    <row r="19" spans="1:11">
      <c r="A19" s="92"/>
      <c r="B19" s="42"/>
      <c r="C19" s="42"/>
      <c r="D19" s="42"/>
      <c r="E19" s="42"/>
      <c r="F19" s="350"/>
      <c r="G19" s="203"/>
      <c r="H19" s="42"/>
      <c r="I19" s="42"/>
      <c r="J19" s="42"/>
      <c r="K19" s="94"/>
    </row>
    <row r="20" spans="1:11">
      <c r="A20" s="92"/>
      <c r="B20" s="42"/>
      <c r="C20" s="42"/>
      <c r="D20" s="42"/>
      <c r="E20" s="42"/>
      <c r="F20" s="350"/>
      <c r="G20" s="202"/>
      <c r="H20" s="42"/>
      <c r="I20" s="42"/>
      <c r="J20" s="42"/>
      <c r="K20" s="94"/>
    </row>
    <row r="21" spans="1:11">
      <c r="A21" s="92"/>
      <c r="B21" s="42"/>
      <c r="C21" s="42"/>
      <c r="D21" s="42"/>
      <c r="E21" s="42"/>
      <c r="F21" s="350"/>
      <c r="G21" s="203"/>
      <c r="H21" s="42"/>
      <c r="I21" s="42"/>
      <c r="J21" s="42"/>
      <c r="K21" s="94"/>
    </row>
    <row r="22" spans="1:11">
      <c r="A22" s="92"/>
      <c r="B22" s="42"/>
      <c r="C22" s="42"/>
      <c r="D22" s="42"/>
      <c r="E22" s="42"/>
      <c r="F22" s="350"/>
      <c r="G22" s="202"/>
      <c r="H22" s="42"/>
      <c r="I22" s="42"/>
      <c r="J22" s="42"/>
      <c r="K22" s="94"/>
    </row>
    <row r="23" spans="1:11">
      <c r="A23" s="92"/>
      <c r="B23" s="42"/>
      <c r="C23" s="42"/>
      <c r="D23" s="42"/>
      <c r="E23" s="42"/>
      <c r="F23" s="350"/>
      <c r="G23" s="204"/>
      <c r="H23" s="42"/>
      <c r="I23" s="42"/>
      <c r="J23" s="42"/>
      <c r="K23" s="94"/>
    </row>
    <row r="24" spans="1:11">
      <c r="A24" s="92"/>
      <c r="B24" s="42"/>
      <c r="C24" s="42"/>
      <c r="D24" s="42"/>
      <c r="E24" s="42"/>
      <c r="F24" s="350"/>
      <c r="G24" s="203"/>
      <c r="H24" s="42"/>
      <c r="I24" s="42"/>
      <c r="J24" s="42"/>
      <c r="K24" s="94"/>
    </row>
    <row r="25" spans="1:11" ht="18" customHeight="1">
      <c r="A25" s="92"/>
      <c r="B25" s="42"/>
      <c r="C25" s="42"/>
      <c r="D25" s="42"/>
      <c r="E25" s="42"/>
      <c r="F25" s="350"/>
      <c r="G25" s="202"/>
      <c r="H25" s="42"/>
      <c r="I25" s="42"/>
      <c r="J25" s="42"/>
      <c r="K25" s="94"/>
    </row>
    <row r="26" spans="1:11">
      <c r="A26" s="92"/>
      <c r="B26" s="42"/>
      <c r="C26" s="42"/>
      <c r="D26" s="42"/>
      <c r="E26" s="42"/>
      <c r="F26" s="350"/>
      <c r="G26" s="203"/>
      <c r="H26" s="42"/>
      <c r="I26" s="42"/>
      <c r="J26" s="42"/>
      <c r="K26" s="94"/>
    </row>
    <row r="27" spans="1:11">
      <c r="A27" s="92"/>
      <c r="B27" s="42"/>
      <c r="C27" s="42"/>
      <c r="D27" s="42"/>
      <c r="E27" s="42"/>
      <c r="F27" s="350"/>
      <c r="G27" s="202"/>
      <c r="H27" s="42"/>
      <c r="I27" s="42"/>
      <c r="J27" s="42"/>
      <c r="K27" s="94"/>
    </row>
    <row r="28" spans="1:11">
      <c r="A28" s="92"/>
      <c r="B28" s="42"/>
      <c r="C28" s="42"/>
      <c r="D28" s="42"/>
      <c r="E28" s="42"/>
      <c r="F28" s="350"/>
      <c r="G28" s="205"/>
      <c r="H28" s="42"/>
      <c r="I28" s="42"/>
      <c r="J28" s="42"/>
      <c r="K28" s="94"/>
    </row>
    <row r="29" spans="1:11">
      <c r="A29" s="92"/>
      <c r="B29" s="42"/>
      <c r="C29" s="42"/>
      <c r="D29" s="42"/>
      <c r="E29" s="42"/>
      <c r="F29" s="351"/>
      <c r="G29" s="206"/>
      <c r="H29" s="42"/>
      <c r="I29" s="42"/>
      <c r="J29" s="42"/>
      <c r="K29" s="94"/>
    </row>
    <row r="30" spans="1:11">
      <c r="A30" s="92"/>
      <c r="B30" s="42"/>
      <c r="C30" s="42"/>
      <c r="D30" s="42"/>
      <c r="E30" s="42"/>
      <c r="F30" s="351"/>
      <c r="G30" s="206"/>
      <c r="H30" s="42"/>
      <c r="I30" s="42"/>
      <c r="J30" s="42"/>
      <c r="K30" s="94"/>
    </row>
    <row r="31" spans="1:11">
      <c r="A31" s="92"/>
      <c r="B31" s="42"/>
      <c r="C31" s="42"/>
      <c r="D31" s="42"/>
      <c r="E31" s="42"/>
      <c r="F31" s="351"/>
      <c r="G31" s="206"/>
      <c r="H31" s="42"/>
      <c r="I31" s="42"/>
      <c r="J31" s="42"/>
      <c r="K31" s="94"/>
    </row>
    <row r="32" spans="1:11">
      <c r="A32" s="92"/>
      <c r="B32" s="42"/>
      <c r="C32" s="42"/>
      <c r="D32" s="42"/>
      <c r="E32" s="42"/>
      <c r="F32" s="351"/>
      <c r="G32" s="206"/>
      <c r="H32" s="42"/>
      <c r="I32" s="42"/>
      <c r="J32" s="42"/>
      <c r="K32" s="94"/>
    </row>
    <row r="33" spans="1:11">
      <c r="A33" s="92"/>
      <c r="B33" s="42"/>
      <c r="C33" s="42"/>
      <c r="D33" s="42"/>
      <c r="E33" s="42"/>
      <c r="F33" s="351"/>
      <c r="G33" s="207"/>
      <c r="H33" s="42"/>
      <c r="I33" s="42"/>
      <c r="J33" s="42"/>
      <c r="K33" s="94"/>
    </row>
    <row r="34" spans="1:11">
      <c r="A34" s="92"/>
      <c r="B34" s="42"/>
      <c r="C34" s="42"/>
      <c r="D34" s="42"/>
      <c r="E34" s="42"/>
      <c r="F34" s="351"/>
      <c r="G34" s="207"/>
      <c r="H34" s="42"/>
      <c r="I34" s="42"/>
      <c r="J34" s="42"/>
      <c r="K34" s="94"/>
    </row>
    <row r="35" spans="1:11">
      <c r="A35" s="92"/>
      <c r="B35" s="42"/>
      <c r="C35" s="42"/>
      <c r="D35" s="42"/>
      <c r="E35" s="42"/>
      <c r="F35" s="351"/>
      <c r="G35" s="207"/>
      <c r="H35" s="42"/>
      <c r="I35" s="42"/>
      <c r="J35" s="42"/>
      <c r="K35" s="94"/>
    </row>
    <row r="36" spans="1:11">
      <c r="A36" s="92"/>
      <c r="B36" s="42"/>
      <c r="C36" s="42"/>
      <c r="D36" s="42"/>
      <c r="E36" s="42"/>
      <c r="F36" s="351"/>
      <c r="G36" s="207"/>
      <c r="H36" s="42"/>
      <c r="I36" s="42"/>
      <c r="J36" s="42"/>
      <c r="K36" s="94"/>
    </row>
    <row r="37" spans="1:11">
      <c r="A37" s="92"/>
      <c r="B37" s="42"/>
      <c r="C37" s="42"/>
      <c r="D37" s="42"/>
      <c r="E37" s="42"/>
      <c r="F37" s="350"/>
      <c r="G37" s="208"/>
      <c r="H37" s="42"/>
      <c r="I37" s="42"/>
      <c r="J37" s="42"/>
      <c r="K37" s="94"/>
    </row>
    <row r="38" spans="1:11">
      <c r="A38" s="92"/>
      <c r="B38" s="42"/>
      <c r="C38" s="42"/>
      <c r="D38" s="42"/>
      <c r="E38" s="42"/>
      <c r="F38" s="349"/>
      <c r="G38" s="40"/>
      <c r="H38" s="42"/>
      <c r="I38" s="42"/>
      <c r="J38" s="42"/>
      <c r="K38" s="94"/>
    </row>
    <row r="39" spans="1:11">
      <c r="A39" s="92"/>
      <c r="B39" s="42"/>
      <c r="C39" s="42"/>
      <c r="D39" s="42"/>
      <c r="E39" s="42"/>
      <c r="F39" s="349"/>
      <c r="G39" s="39"/>
      <c r="H39" s="42"/>
      <c r="I39" s="42"/>
      <c r="J39" s="42"/>
      <c r="K39" s="94"/>
    </row>
    <row r="40" spans="1:11">
      <c r="A40" s="92"/>
      <c r="B40" s="42"/>
      <c r="C40" s="42"/>
      <c r="D40" s="42"/>
      <c r="E40" s="42"/>
      <c r="F40" s="349"/>
      <c r="G40" s="40"/>
      <c r="H40" s="42"/>
      <c r="I40" s="42"/>
      <c r="J40" s="42"/>
      <c r="K40" s="94"/>
    </row>
    <row r="41" spans="1:11">
      <c r="A41" s="92"/>
      <c r="B41" s="42"/>
      <c r="C41" s="42"/>
      <c r="D41" s="42"/>
      <c r="E41" s="42"/>
      <c r="F41" s="349"/>
      <c r="G41" s="39"/>
      <c r="H41" s="42"/>
      <c r="I41" s="42"/>
      <c r="J41" s="42"/>
      <c r="K41" s="94"/>
    </row>
    <row r="42" spans="1:11">
      <c r="A42" s="92"/>
      <c r="B42" s="42"/>
      <c r="C42" s="42"/>
      <c r="D42" s="42"/>
      <c r="E42" s="42"/>
      <c r="F42" s="349"/>
      <c r="G42" s="40"/>
      <c r="H42" s="42"/>
      <c r="I42" s="42"/>
      <c r="J42" s="42"/>
      <c r="K42" s="94"/>
    </row>
    <row r="43" spans="1:11">
      <c r="A43" s="92"/>
      <c r="B43" s="42"/>
      <c r="C43" s="42"/>
      <c r="D43" s="42"/>
      <c r="E43" s="42"/>
      <c r="F43" s="349"/>
      <c r="G43" s="39"/>
      <c r="H43" s="42"/>
      <c r="I43" s="42"/>
      <c r="J43" s="42"/>
      <c r="K43" s="94"/>
    </row>
    <row r="44" spans="1:11">
      <c r="A44" s="92"/>
      <c r="B44" s="42"/>
      <c r="C44" s="42"/>
      <c r="D44" s="42"/>
      <c r="E44" s="42"/>
      <c r="F44" s="349"/>
      <c r="G44" s="40"/>
      <c r="H44" s="42"/>
      <c r="I44" s="42"/>
      <c r="J44" s="42"/>
      <c r="K44" s="94"/>
    </row>
    <row r="45" spans="1:11">
      <c r="A45" s="92"/>
      <c r="B45" s="42"/>
      <c r="C45" s="42"/>
      <c r="D45" s="42"/>
      <c r="E45" s="42"/>
      <c r="F45" s="349"/>
      <c r="G45" s="39"/>
      <c r="H45" s="42"/>
      <c r="I45" s="42"/>
      <c r="J45" s="42"/>
      <c r="K45" s="94"/>
    </row>
    <row r="46" spans="1:11">
      <c r="A46" s="92"/>
      <c r="B46" s="42"/>
      <c r="C46" s="42"/>
      <c r="D46" s="42"/>
      <c r="E46" s="42"/>
      <c r="F46" s="349"/>
      <c r="G46" s="40"/>
      <c r="H46" s="42"/>
      <c r="I46" s="42"/>
      <c r="J46" s="42"/>
      <c r="K46" s="94"/>
    </row>
    <row r="47" spans="1:11">
      <c r="A47" s="92"/>
      <c r="B47" s="42"/>
      <c r="C47" s="42"/>
      <c r="D47" s="42"/>
      <c r="E47" s="42"/>
      <c r="F47" s="349"/>
      <c r="G47" s="39"/>
      <c r="H47" s="42"/>
      <c r="I47" s="42"/>
      <c r="J47" s="42"/>
      <c r="K47" s="94"/>
    </row>
    <row r="48" spans="1:11">
      <c r="A48" s="92"/>
      <c r="B48" s="42"/>
      <c r="C48" s="42"/>
      <c r="D48" s="42"/>
      <c r="E48" s="42"/>
      <c r="F48" s="349" t="str">
        <f>'Análisis Jurídico Invent. Info.'!Z9</f>
        <v/>
      </c>
      <c r="G48" s="40"/>
      <c r="H48" s="42"/>
      <c r="I48" s="42"/>
      <c r="J48" s="42"/>
      <c r="K48" s="94"/>
    </row>
    <row r="49" spans="1:11">
      <c r="A49" s="92"/>
      <c r="B49" s="42"/>
      <c r="C49" s="42"/>
      <c r="D49" s="42"/>
      <c r="E49" s="42"/>
      <c r="F49" s="349"/>
      <c r="G49" s="39"/>
      <c r="H49" s="42"/>
      <c r="I49" s="42"/>
      <c r="J49" s="42"/>
      <c r="K49" s="94"/>
    </row>
    <row r="50" spans="1:11">
      <c r="A50" s="92"/>
      <c r="B50" s="42"/>
      <c r="C50" s="42"/>
      <c r="D50" s="42"/>
      <c r="E50" s="42"/>
      <c r="F50" s="349"/>
      <c r="G50" s="40"/>
      <c r="H50" s="42"/>
      <c r="I50" s="42"/>
      <c r="J50" s="42"/>
      <c r="K50" s="94"/>
    </row>
    <row r="51" spans="1:11">
      <c r="A51" s="92"/>
      <c r="B51" s="42"/>
      <c r="C51" s="42"/>
      <c r="D51" s="42"/>
      <c r="E51" s="42"/>
      <c r="F51" s="349"/>
      <c r="G51" s="39"/>
      <c r="H51" s="42"/>
      <c r="I51" s="42"/>
      <c r="J51" s="42"/>
      <c r="K51" s="94"/>
    </row>
    <row r="52" spans="1:11">
      <c r="A52" s="92"/>
      <c r="B52" s="42"/>
      <c r="C52" s="42"/>
      <c r="D52" s="42"/>
      <c r="E52" s="42"/>
      <c r="F52" s="349"/>
      <c r="G52" s="40"/>
      <c r="H52" s="42"/>
      <c r="I52" s="42"/>
      <c r="J52" s="42"/>
      <c r="K52" s="94"/>
    </row>
    <row r="53" spans="1:11">
      <c r="A53" s="92"/>
      <c r="B53" s="42"/>
      <c r="C53" s="42"/>
      <c r="D53" s="42"/>
      <c r="E53" s="42"/>
      <c r="F53" s="349" t="str">
        <f>'Análisis Jurídico Invent. Info.'!Z10</f>
        <v/>
      </c>
      <c r="G53" s="39"/>
      <c r="H53" s="42"/>
      <c r="I53" s="42"/>
      <c r="J53" s="42"/>
      <c r="K53" s="94"/>
    </row>
    <row r="54" spans="1:11">
      <c r="A54" s="92"/>
      <c r="B54" s="42"/>
      <c r="C54" s="42"/>
      <c r="D54" s="42"/>
      <c r="E54" s="42"/>
      <c r="F54" s="349"/>
      <c r="G54" s="40"/>
      <c r="H54" s="42"/>
      <c r="I54" s="42"/>
      <c r="J54" s="42"/>
      <c r="K54" s="94"/>
    </row>
    <row r="55" spans="1:11">
      <c r="A55" s="92"/>
      <c r="B55" s="42"/>
      <c r="C55" s="42"/>
      <c r="D55" s="42"/>
      <c r="E55" s="42"/>
      <c r="F55" s="349"/>
      <c r="G55" s="39"/>
      <c r="H55" s="42"/>
      <c r="I55" s="42"/>
      <c r="J55" s="42"/>
      <c r="K55" s="94"/>
    </row>
    <row r="56" spans="1:11">
      <c r="A56" s="92"/>
      <c r="B56" s="42"/>
      <c r="C56" s="42"/>
      <c r="D56" s="42"/>
      <c r="E56" s="42"/>
      <c r="F56" s="349"/>
      <c r="G56" s="40"/>
      <c r="H56" s="42"/>
      <c r="I56" s="42"/>
      <c r="J56" s="42"/>
      <c r="K56" s="94"/>
    </row>
    <row r="57" spans="1:11">
      <c r="A57" s="92"/>
      <c r="B57" s="42"/>
      <c r="C57" s="42"/>
      <c r="D57" s="42"/>
      <c r="E57" s="42"/>
      <c r="F57" s="349"/>
      <c r="G57" s="39"/>
      <c r="H57" s="42"/>
      <c r="I57" s="42"/>
      <c r="J57" s="42"/>
      <c r="K57" s="94"/>
    </row>
    <row r="58" spans="1:11">
      <c r="A58" s="92"/>
      <c r="B58" s="42"/>
      <c r="C58" s="42"/>
      <c r="D58" s="42"/>
      <c r="E58" s="42"/>
      <c r="F58" s="349" t="str">
        <f>'Análisis Jurídico Invent. Info.'!Z11</f>
        <v/>
      </c>
      <c r="G58" s="40"/>
      <c r="H58" s="42"/>
      <c r="I58" s="42"/>
      <c r="J58" s="42"/>
      <c r="K58" s="94"/>
    </row>
    <row r="59" spans="1:11">
      <c r="A59" s="92"/>
      <c r="B59" s="42"/>
      <c r="C59" s="42"/>
      <c r="D59" s="42"/>
      <c r="E59" s="42"/>
      <c r="F59" s="349"/>
      <c r="G59" s="39"/>
      <c r="H59" s="42"/>
      <c r="I59" s="42"/>
      <c r="J59" s="42"/>
      <c r="K59" s="94"/>
    </row>
    <row r="60" spans="1:11">
      <c r="A60" s="92"/>
      <c r="B60" s="42"/>
      <c r="C60" s="42"/>
      <c r="D60" s="42"/>
      <c r="E60" s="42"/>
      <c r="F60" s="349"/>
      <c r="G60" s="40"/>
      <c r="H60" s="42"/>
      <c r="I60" s="42"/>
      <c r="J60" s="42"/>
      <c r="K60" s="94"/>
    </row>
    <row r="61" spans="1:11">
      <c r="A61" s="92"/>
      <c r="B61" s="42"/>
      <c r="C61" s="42"/>
      <c r="D61" s="42"/>
      <c r="E61" s="42"/>
      <c r="F61" s="349"/>
      <c r="G61" s="39"/>
      <c r="H61" s="42"/>
      <c r="I61" s="42"/>
      <c r="J61" s="42"/>
      <c r="K61" s="94"/>
    </row>
    <row r="62" spans="1:11">
      <c r="A62" s="92"/>
      <c r="B62" s="42"/>
      <c r="C62" s="42"/>
      <c r="D62" s="42"/>
      <c r="E62" s="42"/>
      <c r="F62" s="349"/>
      <c r="G62" s="40"/>
      <c r="H62" s="42"/>
      <c r="I62" s="42"/>
      <c r="J62" s="42"/>
      <c r="K62" s="94"/>
    </row>
    <row r="63" spans="1:11">
      <c r="A63" s="92"/>
      <c r="B63" s="42"/>
      <c r="C63" s="42"/>
      <c r="D63" s="42"/>
      <c r="E63" s="42"/>
      <c r="F63" s="349" t="str">
        <f>'Análisis Jurídico Invent. Info.'!Z12</f>
        <v/>
      </c>
      <c r="G63" s="39"/>
      <c r="H63" s="42"/>
      <c r="I63" s="42"/>
      <c r="J63" s="42"/>
      <c r="K63" s="94"/>
    </row>
    <row r="64" spans="1:11">
      <c r="A64" s="92"/>
      <c r="B64" s="42"/>
      <c r="C64" s="42"/>
      <c r="D64" s="42"/>
      <c r="E64" s="42"/>
      <c r="F64" s="349"/>
      <c r="G64" s="40"/>
      <c r="H64" s="42"/>
      <c r="I64" s="42"/>
      <c r="J64" s="42"/>
      <c r="K64" s="94"/>
    </row>
    <row r="65" spans="1:11">
      <c r="A65" s="92"/>
      <c r="B65" s="42"/>
      <c r="C65" s="42"/>
      <c r="D65" s="42"/>
      <c r="E65" s="42"/>
      <c r="F65" s="349"/>
      <c r="G65" s="39"/>
      <c r="H65" s="42"/>
      <c r="I65" s="42"/>
      <c r="J65" s="42"/>
      <c r="K65" s="94"/>
    </row>
    <row r="66" spans="1:11">
      <c r="A66" s="92"/>
      <c r="B66" s="42"/>
      <c r="C66" s="42"/>
      <c r="D66" s="42"/>
      <c r="E66" s="42"/>
      <c r="F66" s="349"/>
      <c r="G66" s="40"/>
      <c r="H66" s="42"/>
      <c r="I66" s="42"/>
      <c r="J66" s="42"/>
      <c r="K66" s="94"/>
    </row>
    <row r="67" spans="1:11">
      <c r="A67" s="92"/>
      <c r="B67" s="42"/>
      <c r="C67" s="42"/>
      <c r="D67" s="42"/>
      <c r="E67" s="42"/>
      <c r="F67" s="349"/>
      <c r="G67" s="39"/>
      <c r="H67" s="42"/>
      <c r="I67" s="42"/>
      <c r="J67" s="42"/>
      <c r="K67" s="94"/>
    </row>
    <row r="68" spans="1:11">
      <c r="A68" s="92"/>
      <c r="B68" s="42"/>
      <c r="C68" s="42"/>
      <c r="D68" s="42"/>
      <c r="E68" s="42"/>
      <c r="F68" s="349" t="str">
        <f>'Análisis Jurídico Invent. Info.'!Z13</f>
        <v/>
      </c>
      <c r="G68" s="40"/>
      <c r="H68" s="42"/>
      <c r="I68" s="42"/>
      <c r="J68" s="42"/>
      <c r="K68" s="94"/>
    </row>
    <row r="69" spans="1:11">
      <c r="A69" s="92"/>
      <c r="B69" s="42"/>
      <c r="C69" s="42"/>
      <c r="D69" s="42"/>
      <c r="E69" s="42"/>
      <c r="F69" s="349"/>
      <c r="G69" s="39"/>
      <c r="H69" s="42"/>
      <c r="I69" s="42"/>
      <c r="J69" s="42"/>
      <c r="K69" s="94"/>
    </row>
    <row r="70" spans="1:11">
      <c r="A70" s="92"/>
      <c r="B70" s="42"/>
      <c r="C70" s="42"/>
      <c r="D70" s="42"/>
      <c r="E70" s="42"/>
      <c r="F70" s="349"/>
      <c r="G70" s="40"/>
      <c r="H70" s="42"/>
      <c r="I70" s="42"/>
      <c r="J70" s="42"/>
      <c r="K70" s="94"/>
    </row>
    <row r="71" spans="1:11">
      <c r="A71" s="92"/>
      <c r="B71" s="42"/>
      <c r="C71" s="42"/>
      <c r="D71" s="42"/>
      <c r="E71" s="42"/>
      <c r="F71" s="349"/>
      <c r="G71" s="39"/>
      <c r="H71" s="42"/>
      <c r="I71" s="42"/>
      <c r="J71" s="42"/>
      <c r="K71" s="94"/>
    </row>
    <row r="72" spans="1:11">
      <c r="A72" s="92"/>
      <c r="B72" s="42"/>
      <c r="C72" s="42"/>
      <c r="D72" s="42"/>
      <c r="E72" s="42"/>
      <c r="F72" s="349"/>
      <c r="G72" s="40"/>
      <c r="H72" s="42"/>
      <c r="I72" s="42"/>
      <c r="J72" s="42"/>
      <c r="K72" s="94"/>
    </row>
    <row r="73" spans="1:11">
      <c r="A73" s="92"/>
      <c r="B73" s="42"/>
      <c r="C73" s="42"/>
      <c r="D73" s="42"/>
      <c r="E73" s="42"/>
      <c r="F73" s="349" t="str">
        <f>'Análisis Jurídico Invent. Info.'!Z14</f>
        <v/>
      </c>
      <c r="G73" s="39"/>
      <c r="H73" s="42"/>
      <c r="I73" s="42"/>
      <c r="J73" s="42"/>
      <c r="K73" s="94"/>
    </row>
    <row r="74" spans="1:11">
      <c r="A74" s="92"/>
      <c r="B74" s="42"/>
      <c r="C74" s="42"/>
      <c r="D74" s="42"/>
      <c r="E74" s="42"/>
      <c r="F74" s="349"/>
      <c r="G74" s="40"/>
      <c r="H74" s="42"/>
      <c r="I74" s="42"/>
      <c r="J74" s="42"/>
      <c r="K74" s="94"/>
    </row>
    <row r="75" spans="1:11">
      <c r="A75" s="92"/>
      <c r="B75" s="42"/>
      <c r="C75" s="42"/>
      <c r="D75" s="42"/>
      <c r="E75" s="42"/>
      <c r="F75" s="349"/>
      <c r="G75" s="39"/>
      <c r="H75" s="42"/>
      <c r="I75" s="42"/>
      <c r="J75" s="42"/>
      <c r="K75" s="94"/>
    </row>
    <row r="76" spans="1:11">
      <c r="A76" s="92"/>
      <c r="B76" s="42"/>
      <c r="C76" s="42"/>
      <c r="D76" s="42"/>
      <c r="E76" s="42"/>
      <c r="F76" s="349"/>
      <c r="G76" s="40"/>
      <c r="H76" s="42"/>
      <c r="I76" s="42"/>
      <c r="J76" s="42"/>
      <c r="K76" s="94"/>
    </row>
    <row r="77" spans="1:11">
      <c r="A77" s="92"/>
      <c r="B77" s="42"/>
      <c r="C77" s="42"/>
      <c r="D77" s="42"/>
      <c r="E77" s="42"/>
      <c r="F77" s="349"/>
      <c r="G77" s="39"/>
      <c r="H77" s="42"/>
      <c r="I77" s="42"/>
      <c r="J77" s="42"/>
      <c r="K77" s="94"/>
    </row>
    <row r="78" spans="1:11">
      <c r="A78" s="92"/>
      <c r="B78" s="42"/>
      <c r="C78" s="42"/>
      <c r="D78" s="42"/>
      <c r="E78" s="42"/>
      <c r="F78" s="349" t="str">
        <f>'Análisis Jurídico Invent. Info.'!Z15</f>
        <v/>
      </c>
      <c r="G78" s="40"/>
      <c r="H78" s="42"/>
      <c r="I78" s="42"/>
      <c r="J78" s="42"/>
      <c r="K78" s="94"/>
    </row>
    <row r="79" spans="1:11">
      <c r="A79" s="92"/>
      <c r="B79" s="42"/>
      <c r="C79" s="42"/>
      <c r="D79" s="42"/>
      <c r="E79" s="42"/>
      <c r="F79" s="349"/>
      <c r="G79" s="39"/>
      <c r="H79" s="42"/>
      <c r="I79" s="42"/>
      <c r="J79" s="42"/>
      <c r="K79" s="94"/>
    </row>
    <row r="80" spans="1:11">
      <c r="A80" s="92"/>
      <c r="B80" s="42"/>
      <c r="C80" s="42"/>
      <c r="D80" s="42"/>
      <c r="E80" s="42"/>
      <c r="F80" s="349"/>
      <c r="G80" s="40"/>
      <c r="H80" s="42"/>
      <c r="I80" s="42"/>
      <c r="J80" s="42"/>
      <c r="K80" s="94"/>
    </row>
    <row r="81" spans="1:11">
      <c r="A81" s="92"/>
      <c r="B81" s="42"/>
      <c r="C81" s="42"/>
      <c r="D81" s="42"/>
      <c r="E81" s="42"/>
      <c r="F81" s="349"/>
      <c r="G81" s="39"/>
      <c r="H81" s="42"/>
      <c r="I81" s="42"/>
      <c r="J81" s="42"/>
      <c r="K81" s="94"/>
    </row>
    <row r="82" spans="1:11">
      <c r="A82" s="92"/>
      <c r="B82" s="42"/>
      <c r="C82" s="42"/>
      <c r="D82" s="42"/>
      <c r="E82" s="42"/>
      <c r="F82" s="349"/>
      <c r="G82" s="40"/>
      <c r="H82" s="42"/>
      <c r="I82" s="42"/>
      <c r="J82" s="42"/>
      <c r="K82" s="94"/>
    </row>
    <row r="83" spans="1:11">
      <c r="A83" s="92"/>
      <c r="B83" s="42"/>
      <c r="C83" s="42"/>
      <c r="D83" s="42"/>
      <c r="E83" s="42"/>
      <c r="F83" s="349" t="str">
        <f>'Análisis Jurídico Invent. Info.'!Z16</f>
        <v/>
      </c>
      <c r="G83" s="39"/>
      <c r="H83" s="42"/>
      <c r="I83" s="42"/>
      <c r="J83" s="42"/>
      <c r="K83" s="94"/>
    </row>
    <row r="84" spans="1:11">
      <c r="A84" s="92"/>
      <c r="B84" s="42"/>
      <c r="C84" s="42"/>
      <c r="D84" s="42"/>
      <c r="E84" s="42"/>
      <c r="F84" s="349"/>
      <c r="G84" s="40"/>
      <c r="H84" s="42"/>
      <c r="I84" s="42"/>
      <c r="J84" s="42"/>
      <c r="K84" s="94"/>
    </row>
    <row r="85" spans="1:11">
      <c r="A85" s="92"/>
      <c r="B85" s="42"/>
      <c r="C85" s="42"/>
      <c r="D85" s="42"/>
      <c r="E85" s="42"/>
      <c r="F85" s="349"/>
      <c r="G85" s="39"/>
      <c r="H85" s="42"/>
      <c r="I85" s="42"/>
      <c r="J85" s="42"/>
      <c r="K85" s="94"/>
    </row>
    <row r="86" spans="1:11">
      <c r="A86" s="92"/>
      <c r="B86" s="42"/>
      <c r="C86" s="42"/>
      <c r="D86" s="42"/>
      <c r="E86" s="42"/>
      <c r="F86" s="349"/>
      <c r="G86" s="40"/>
      <c r="H86" s="42"/>
      <c r="I86" s="42"/>
      <c r="J86" s="42"/>
      <c r="K86" s="94"/>
    </row>
    <row r="87" spans="1:11">
      <c r="A87" s="92"/>
      <c r="B87" s="42"/>
      <c r="C87" s="42"/>
      <c r="D87" s="42"/>
      <c r="E87" s="42"/>
      <c r="F87" s="349"/>
      <c r="G87" s="39"/>
      <c r="H87" s="42"/>
      <c r="I87" s="42"/>
      <c r="J87" s="42"/>
      <c r="K87" s="94"/>
    </row>
    <row r="88" spans="1:11">
      <c r="A88" s="92"/>
      <c r="B88" s="42"/>
      <c r="C88" s="42"/>
      <c r="D88" s="42"/>
      <c r="E88" s="42"/>
      <c r="F88" s="349" t="str">
        <f>'Análisis Jurídico Invent. Info.'!Z17</f>
        <v/>
      </c>
      <c r="G88" s="40"/>
      <c r="H88" s="42"/>
      <c r="I88" s="42"/>
      <c r="J88" s="42"/>
      <c r="K88" s="94"/>
    </row>
    <row r="89" spans="1:11">
      <c r="A89" s="92"/>
      <c r="B89" s="42"/>
      <c r="C89" s="42"/>
      <c r="D89" s="42"/>
      <c r="E89" s="42"/>
      <c r="F89" s="349"/>
      <c r="G89" s="39"/>
      <c r="H89" s="42"/>
      <c r="I89" s="42"/>
      <c r="J89" s="42"/>
      <c r="K89" s="94"/>
    </row>
    <row r="90" spans="1:11">
      <c r="A90" s="92"/>
      <c r="B90" s="42"/>
      <c r="C90" s="42"/>
      <c r="D90" s="42"/>
      <c r="E90" s="42"/>
      <c r="F90" s="349"/>
      <c r="G90" s="40"/>
      <c r="H90" s="42"/>
      <c r="I90" s="42"/>
      <c r="J90" s="42"/>
      <c r="K90" s="94"/>
    </row>
    <row r="91" spans="1:11">
      <c r="A91" s="92"/>
      <c r="B91" s="42"/>
      <c r="C91" s="42"/>
      <c r="D91" s="42"/>
      <c r="E91" s="42"/>
      <c r="F91" s="349"/>
      <c r="G91" s="39"/>
      <c r="H91" s="42"/>
      <c r="I91" s="42"/>
      <c r="J91" s="42"/>
      <c r="K91" s="94"/>
    </row>
    <row r="92" spans="1:11">
      <c r="A92" s="92"/>
      <c r="B92" s="42"/>
      <c r="C92" s="42"/>
      <c r="D92" s="42"/>
      <c r="E92" s="42"/>
      <c r="F92" s="349"/>
      <c r="G92" s="40"/>
      <c r="H92" s="42"/>
      <c r="I92" s="42"/>
      <c r="J92" s="42"/>
      <c r="K92" s="94"/>
    </row>
    <row r="93" spans="1:11">
      <c r="A93" s="92"/>
      <c r="B93" s="42"/>
      <c r="C93" s="42"/>
      <c r="D93" s="42"/>
      <c r="E93" s="42"/>
      <c r="F93" s="349" t="str">
        <f>'Análisis Jurídico Invent. Info.'!Z18</f>
        <v/>
      </c>
      <c r="G93" s="39"/>
      <c r="H93" s="42"/>
      <c r="I93" s="42"/>
      <c r="J93" s="42"/>
      <c r="K93" s="94"/>
    </row>
    <row r="94" spans="1:11">
      <c r="A94" s="92"/>
      <c r="B94" s="42"/>
      <c r="C94" s="42"/>
      <c r="D94" s="42"/>
      <c r="E94" s="42"/>
      <c r="F94" s="349"/>
      <c r="G94" s="40"/>
      <c r="H94" s="42"/>
      <c r="I94" s="42"/>
      <c r="J94" s="42"/>
      <c r="K94" s="94"/>
    </row>
    <row r="95" spans="1:11">
      <c r="A95" s="92"/>
      <c r="B95" s="42"/>
      <c r="C95" s="42"/>
      <c r="D95" s="42"/>
      <c r="E95" s="42"/>
      <c r="F95" s="349"/>
      <c r="G95" s="39"/>
      <c r="H95" s="42"/>
      <c r="I95" s="42"/>
      <c r="J95" s="42"/>
      <c r="K95" s="94"/>
    </row>
    <row r="96" spans="1:11">
      <c r="A96" s="92"/>
      <c r="B96" s="42"/>
      <c r="C96" s="42"/>
      <c r="D96" s="42"/>
      <c r="E96" s="42"/>
      <c r="F96" s="349"/>
      <c r="G96" s="40"/>
      <c r="H96" s="42"/>
      <c r="I96" s="42"/>
      <c r="J96" s="42"/>
      <c r="K96" s="94"/>
    </row>
    <row r="97" spans="1:11">
      <c r="A97" s="92"/>
      <c r="B97" s="42"/>
      <c r="C97" s="42"/>
      <c r="D97" s="42"/>
      <c r="E97" s="42"/>
      <c r="F97" s="349"/>
      <c r="G97" s="39"/>
      <c r="H97" s="42"/>
      <c r="I97" s="42"/>
      <c r="J97" s="42"/>
      <c r="K97" s="94"/>
    </row>
    <row r="98" spans="1:11">
      <c r="A98" s="92"/>
      <c r="B98" s="42"/>
      <c r="C98" s="42"/>
      <c r="D98" s="42"/>
      <c r="E98" s="42"/>
      <c r="F98" s="349" t="str">
        <f>'Análisis Jurídico Invent. Info.'!Z19</f>
        <v/>
      </c>
      <c r="G98" s="40"/>
      <c r="H98" s="42"/>
      <c r="I98" s="42"/>
      <c r="J98" s="42"/>
      <c r="K98" s="94"/>
    </row>
    <row r="99" spans="1:11">
      <c r="A99" s="92"/>
      <c r="B99" s="42"/>
      <c r="C99" s="42"/>
      <c r="D99" s="42"/>
      <c r="E99" s="42"/>
      <c r="F99" s="349"/>
      <c r="G99" s="39"/>
      <c r="H99" s="42"/>
      <c r="I99" s="42"/>
      <c r="J99" s="42"/>
      <c r="K99" s="94"/>
    </row>
    <row r="100" spans="1:11">
      <c r="A100" s="92"/>
      <c r="B100" s="42"/>
      <c r="C100" s="42"/>
      <c r="D100" s="42"/>
      <c r="E100" s="42"/>
      <c r="F100" s="349"/>
      <c r="G100" s="40"/>
      <c r="H100" s="42"/>
      <c r="I100" s="42"/>
      <c r="J100" s="42"/>
      <c r="K100" s="94"/>
    </row>
    <row r="101" spans="1:11">
      <c r="A101" s="92"/>
      <c r="B101" s="42"/>
      <c r="C101" s="42"/>
      <c r="D101" s="42"/>
      <c r="E101" s="42"/>
      <c r="F101" s="349"/>
      <c r="G101" s="39"/>
      <c r="H101" s="42"/>
      <c r="I101" s="42"/>
      <c r="J101" s="42"/>
      <c r="K101" s="94"/>
    </row>
    <row r="102" spans="1:11">
      <c r="A102" s="92"/>
      <c r="B102" s="42"/>
      <c r="C102" s="42"/>
      <c r="D102" s="42"/>
      <c r="E102" s="42"/>
      <c r="F102" s="349"/>
      <c r="G102" s="40"/>
      <c r="H102" s="42"/>
      <c r="I102" s="42"/>
      <c r="J102" s="42"/>
      <c r="K102" s="94"/>
    </row>
    <row r="103" spans="1:11">
      <c r="A103" s="92"/>
      <c r="B103" s="42"/>
      <c r="C103" s="42"/>
      <c r="D103" s="42"/>
      <c r="E103" s="42"/>
      <c r="F103" s="349" t="str">
        <f>'Análisis Jurídico Invent. Info.'!Z20</f>
        <v/>
      </c>
      <c r="G103" s="39"/>
      <c r="H103" s="42"/>
      <c r="I103" s="42"/>
      <c r="J103" s="42"/>
      <c r="K103" s="94"/>
    </row>
    <row r="104" spans="1:11">
      <c r="A104" s="92"/>
      <c r="B104" s="42"/>
      <c r="C104" s="42"/>
      <c r="D104" s="42"/>
      <c r="E104" s="42"/>
      <c r="F104" s="349"/>
      <c r="G104" s="40"/>
      <c r="H104" s="42"/>
      <c r="I104" s="42"/>
      <c r="J104" s="42"/>
      <c r="K104" s="94"/>
    </row>
    <row r="105" spans="1:11">
      <c r="A105" s="92"/>
      <c r="B105" s="42"/>
      <c r="C105" s="42"/>
      <c r="D105" s="42"/>
      <c r="E105" s="42"/>
      <c r="F105" s="349"/>
      <c r="G105" s="39"/>
      <c r="H105" s="42"/>
      <c r="I105" s="42"/>
      <c r="J105" s="42"/>
      <c r="K105" s="94"/>
    </row>
    <row r="106" spans="1:11">
      <c r="A106" s="92"/>
      <c r="B106" s="42"/>
      <c r="C106" s="42"/>
      <c r="D106" s="42"/>
      <c r="E106" s="42"/>
      <c r="F106" s="349"/>
      <c r="G106" s="40"/>
      <c r="H106" s="42"/>
      <c r="I106" s="42"/>
      <c r="J106" s="42"/>
      <c r="K106" s="94"/>
    </row>
    <row r="107" spans="1:11">
      <c r="A107" s="92"/>
      <c r="B107" s="42"/>
      <c r="C107" s="42"/>
      <c r="D107" s="42"/>
      <c r="E107" s="42"/>
      <c r="F107" s="349"/>
      <c r="G107" s="39"/>
      <c r="H107" s="42"/>
      <c r="I107" s="42"/>
      <c r="J107" s="42"/>
      <c r="K107" s="94"/>
    </row>
    <row r="108" spans="1:11">
      <c r="A108" s="92"/>
      <c r="B108" s="42"/>
      <c r="C108" s="42"/>
      <c r="D108" s="42"/>
      <c r="E108" s="42"/>
      <c r="F108" s="349" t="str">
        <f>'Análisis Jurídico Invent. Info.'!Z21</f>
        <v/>
      </c>
      <c r="G108" s="40"/>
      <c r="H108" s="42"/>
      <c r="I108" s="42"/>
      <c r="J108" s="42"/>
      <c r="K108" s="94"/>
    </row>
    <row r="109" spans="1:11">
      <c r="A109" s="92"/>
      <c r="B109" s="42"/>
      <c r="C109" s="42"/>
      <c r="D109" s="42"/>
      <c r="E109" s="42"/>
      <c r="F109" s="349"/>
      <c r="G109" s="39"/>
      <c r="H109" s="42"/>
      <c r="I109" s="42"/>
      <c r="J109" s="42"/>
      <c r="K109" s="94"/>
    </row>
    <row r="110" spans="1:11">
      <c r="A110" s="92"/>
      <c r="B110" s="42"/>
      <c r="C110" s="42"/>
      <c r="D110" s="42"/>
      <c r="E110" s="42"/>
      <c r="F110" s="349"/>
      <c r="G110" s="40"/>
      <c r="H110" s="42"/>
      <c r="I110" s="42"/>
      <c r="J110" s="42"/>
      <c r="K110" s="94"/>
    </row>
    <row r="111" spans="1:11">
      <c r="A111" s="92"/>
      <c r="B111" s="42"/>
      <c r="C111" s="42"/>
      <c r="D111" s="42"/>
      <c r="E111" s="42"/>
      <c r="F111" s="349"/>
      <c r="G111" s="39"/>
      <c r="H111" s="42"/>
      <c r="I111" s="42"/>
      <c r="J111" s="42"/>
      <c r="K111" s="94"/>
    </row>
    <row r="112" spans="1:11">
      <c r="A112" s="92"/>
      <c r="B112" s="42"/>
      <c r="C112" s="42"/>
      <c r="D112" s="42"/>
      <c r="E112" s="42"/>
      <c r="F112" s="349"/>
      <c r="G112" s="40"/>
      <c r="H112" s="42"/>
      <c r="I112" s="42"/>
      <c r="J112" s="42"/>
      <c r="K112" s="94"/>
    </row>
    <row r="113" spans="1:11">
      <c r="A113" s="92"/>
      <c r="B113" s="42"/>
      <c r="C113" s="42"/>
      <c r="D113" s="42"/>
      <c r="E113" s="42"/>
      <c r="F113" s="349" t="str">
        <f>'Análisis Jurídico Invent. Info.'!Z22</f>
        <v/>
      </c>
      <c r="G113" s="39"/>
      <c r="H113" s="42"/>
      <c r="I113" s="42"/>
      <c r="J113" s="42"/>
      <c r="K113" s="94"/>
    </row>
    <row r="114" spans="1:11">
      <c r="A114" s="92"/>
      <c r="B114" s="42"/>
      <c r="C114" s="42"/>
      <c r="D114" s="42"/>
      <c r="E114" s="42"/>
      <c r="F114" s="349"/>
      <c r="G114" s="40"/>
      <c r="H114" s="42"/>
      <c r="I114" s="42"/>
      <c r="J114" s="42"/>
      <c r="K114" s="94"/>
    </row>
    <row r="115" spans="1:11">
      <c r="A115" s="92"/>
      <c r="B115" s="42"/>
      <c r="C115" s="42"/>
      <c r="D115" s="42"/>
      <c r="E115" s="42"/>
      <c r="F115" s="349"/>
      <c r="G115" s="39"/>
      <c r="H115" s="42"/>
      <c r="I115" s="42"/>
      <c r="J115" s="42"/>
      <c r="K115" s="94"/>
    </row>
    <row r="116" spans="1:11">
      <c r="A116" s="92"/>
      <c r="B116" s="42"/>
      <c r="C116" s="42"/>
      <c r="D116" s="42"/>
      <c r="E116" s="42"/>
      <c r="F116" s="349"/>
      <c r="G116" s="40"/>
      <c r="H116" s="42"/>
      <c r="I116" s="42"/>
      <c r="J116" s="42"/>
      <c r="K116" s="94"/>
    </row>
    <row r="117" spans="1:11">
      <c r="A117" s="92"/>
      <c r="B117" s="42"/>
      <c r="C117" s="42"/>
      <c r="D117" s="42"/>
      <c r="E117" s="42"/>
      <c r="F117" s="349"/>
      <c r="G117" s="39"/>
      <c r="H117" s="42"/>
      <c r="I117" s="42"/>
      <c r="J117" s="42"/>
      <c r="K117" s="94"/>
    </row>
    <row r="118" spans="1:11">
      <c r="A118" s="92"/>
      <c r="B118" s="42"/>
      <c r="C118" s="42"/>
      <c r="D118" s="42"/>
      <c r="E118" s="42"/>
      <c r="F118" s="349" t="str">
        <f>'Análisis Jurídico Invent. Info.'!Z23</f>
        <v/>
      </c>
      <c r="G118" s="40"/>
      <c r="H118" s="42"/>
      <c r="I118" s="42"/>
      <c r="J118" s="42"/>
      <c r="K118" s="94"/>
    </row>
    <row r="119" spans="1:11">
      <c r="A119" s="92"/>
      <c r="B119" s="42"/>
      <c r="C119" s="42"/>
      <c r="D119" s="42"/>
      <c r="E119" s="42"/>
      <c r="F119" s="349"/>
      <c r="G119" s="39"/>
      <c r="H119" s="42"/>
      <c r="I119" s="42"/>
      <c r="J119" s="42"/>
      <c r="K119" s="94"/>
    </row>
    <row r="120" spans="1:11">
      <c r="A120" s="92"/>
      <c r="B120" s="42"/>
      <c r="C120" s="42"/>
      <c r="D120" s="42"/>
      <c r="E120" s="42"/>
      <c r="F120" s="349"/>
      <c r="G120" s="40"/>
      <c r="H120" s="42"/>
      <c r="I120" s="42"/>
      <c r="J120" s="42"/>
      <c r="K120" s="94"/>
    </row>
    <row r="121" spans="1:11">
      <c r="A121" s="92"/>
      <c r="B121" s="42"/>
      <c r="C121" s="42"/>
      <c r="D121" s="42"/>
      <c r="E121" s="42"/>
      <c r="F121" s="349"/>
      <c r="G121" s="39"/>
      <c r="H121" s="42"/>
      <c r="I121" s="42"/>
      <c r="J121" s="42"/>
      <c r="K121" s="94"/>
    </row>
    <row r="122" spans="1:11">
      <c r="A122" s="92"/>
      <c r="B122" s="42"/>
      <c r="C122" s="42"/>
      <c r="D122" s="42"/>
      <c r="E122" s="42"/>
      <c r="F122" s="349"/>
      <c r="G122" s="40"/>
      <c r="H122" s="42"/>
      <c r="I122" s="42"/>
      <c r="J122" s="42"/>
      <c r="K122" s="94"/>
    </row>
    <row r="123" spans="1:11">
      <c r="A123" s="92"/>
      <c r="B123" s="42"/>
      <c r="C123" s="42"/>
      <c r="D123" s="42"/>
      <c r="E123" s="42"/>
      <c r="F123" s="349" t="str">
        <f>'Análisis Jurídico Invent. Info.'!Z24</f>
        <v/>
      </c>
      <c r="G123" s="39"/>
      <c r="H123" s="42"/>
      <c r="I123" s="42"/>
      <c r="J123" s="42"/>
      <c r="K123" s="94"/>
    </row>
    <row r="124" spans="1:11">
      <c r="A124" s="92"/>
      <c r="B124" s="42"/>
      <c r="C124" s="42"/>
      <c r="D124" s="42"/>
      <c r="E124" s="42"/>
      <c r="F124" s="349"/>
      <c r="G124" s="40"/>
      <c r="H124" s="42"/>
      <c r="I124" s="42"/>
      <c r="J124" s="42"/>
      <c r="K124" s="94"/>
    </row>
    <row r="125" spans="1:11">
      <c r="A125" s="92"/>
      <c r="B125" s="42"/>
      <c r="C125" s="42"/>
      <c r="D125" s="42"/>
      <c r="E125" s="42"/>
      <c r="F125" s="349"/>
      <c r="G125" s="39"/>
      <c r="H125" s="42"/>
      <c r="I125" s="42"/>
      <c r="J125" s="42"/>
      <c r="K125" s="94"/>
    </row>
    <row r="126" spans="1:11">
      <c r="A126" s="92"/>
      <c r="B126" s="42"/>
      <c r="C126" s="42"/>
      <c r="D126" s="42"/>
      <c r="E126" s="42"/>
      <c r="F126" s="349"/>
      <c r="G126" s="40"/>
      <c r="H126" s="42"/>
      <c r="I126" s="42"/>
      <c r="J126" s="42"/>
      <c r="K126" s="94"/>
    </row>
    <row r="127" spans="1:11">
      <c r="A127" s="92"/>
      <c r="B127" s="42"/>
      <c r="C127" s="42"/>
      <c r="D127" s="42"/>
      <c r="E127" s="42"/>
      <c r="F127" s="349"/>
      <c r="G127" s="39"/>
      <c r="H127" s="42"/>
      <c r="I127" s="42"/>
      <c r="J127" s="42"/>
      <c r="K127" s="94"/>
    </row>
    <row r="128" spans="1:11">
      <c r="A128" s="92"/>
      <c r="B128" s="42"/>
      <c r="C128" s="42"/>
      <c r="D128" s="42"/>
      <c r="E128" s="42"/>
      <c r="F128" s="349" t="str">
        <f>'Análisis Jurídico Invent. Info.'!Z25</f>
        <v/>
      </c>
      <c r="G128" s="40"/>
      <c r="H128" s="42"/>
      <c r="I128" s="42"/>
      <c r="J128" s="42"/>
      <c r="K128" s="94"/>
    </row>
    <row r="129" spans="1:11">
      <c r="A129" s="92"/>
      <c r="B129" s="42"/>
      <c r="C129" s="42"/>
      <c r="D129" s="42"/>
      <c r="E129" s="42"/>
      <c r="F129" s="349"/>
      <c r="G129" s="39"/>
      <c r="H129" s="42"/>
      <c r="I129" s="42"/>
      <c r="J129" s="42"/>
      <c r="K129" s="94"/>
    </row>
    <row r="130" spans="1:11">
      <c r="A130" s="92"/>
      <c r="B130" s="42"/>
      <c r="C130" s="42"/>
      <c r="D130" s="42"/>
      <c r="E130" s="42"/>
      <c r="F130" s="349"/>
      <c r="G130" s="40"/>
      <c r="H130" s="42"/>
      <c r="I130" s="42"/>
      <c r="J130" s="42"/>
      <c r="K130" s="94"/>
    </row>
    <row r="131" spans="1:11">
      <c r="A131" s="92"/>
      <c r="B131" s="42"/>
      <c r="C131" s="42"/>
      <c r="D131" s="42"/>
      <c r="E131" s="42"/>
      <c r="F131" s="349"/>
      <c r="G131" s="39"/>
      <c r="H131" s="42"/>
      <c r="I131" s="42"/>
      <c r="J131" s="42"/>
      <c r="K131" s="94"/>
    </row>
    <row r="132" spans="1:11">
      <c r="A132" s="92"/>
      <c r="B132" s="42"/>
      <c r="C132" s="42"/>
      <c r="D132" s="42"/>
      <c r="E132" s="42"/>
      <c r="F132" s="349"/>
      <c r="G132" s="40"/>
      <c r="H132" s="42"/>
      <c r="I132" s="42"/>
      <c r="J132" s="42"/>
      <c r="K132" s="94"/>
    </row>
    <row r="133" spans="1:11">
      <c r="A133" s="92"/>
      <c r="B133" s="42"/>
      <c r="C133" s="42"/>
      <c r="D133" s="42"/>
      <c r="E133" s="42"/>
      <c r="F133" s="349" t="str">
        <f>'Análisis Jurídico Invent. Info.'!Z26</f>
        <v/>
      </c>
      <c r="G133" s="39"/>
      <c r="H133" s="42"/>
      <c r="I133" s="42"/>
      <c r="J133" s="42"/>
      <c r="K133" s="94"/>
    </row>
    <row r="134" spans="1:11">
      <c r="A134" s="92"/>
      <c r="B134" s="42"/>
      <c r="C134" s="42"/>
      <c r="D134" s="42"/>
      <c r="E134" s="42"/>
      <c r="F134" s="349"/>
      <c r="G134" s="40"/>
      <c r="H134" s="42"/>
      <c r="I134" s="42"/>
      <c r="J134" s="42"/>
      <c r="K134" s="94"/>
    </row>
    <row r="135" spans="1:11">
      <c r="A135" s="92"/>
      <c r="B135" s="42"/>
      <c r="C135" s="42"/>
      <c r="D135" s="42"/>
      <c r="E135" s="42"/>
      <c r="F135" s="349"/>
      <c r="G135" s="39"/>
      <c r="H135" s="42"/>
      <c r="I135" s="42"/>
      <c r="J135" s="42"/>
      <c r="K135" s="94"/>
    </row>
    <row r="136" spans="1:11">
      <c r="A136" s="92"/>
      <c r="B136" s="42"/>
      <c r="C136" s="42"/>
      <c r="D136" s="42"/>
      <c r="E136" s="42"/>
      <c r="F136" s="349"/>
      <c r="G136" s="40"/>
      <c r="H136" s="42"/>
      <c r="I136" s="42"/>
      <c r="J136" s="42"/>
      <c r="K136" s="94"/>
    </row>
    <row r="137" spans="1:11">
      <c r="A137" s="92"/>
      <c r="B137" s="42"/>
      <c r="C137" s="42"/>
      <c r="D137" s="42"/>
      <c r="E137" s="42"/>
      <c r="F137" s="349"/>
      <c r="G137" s="39"/>
      <c r="H137" s="42"/>
      <c r="I137" s="42"/>
      <c r="J137" s="42"/>
      <c r="K137" s="94"/>
    </row>
    <row r="138" spans="1:11" ht="15" thickBot="1">
      <c r="A138" s="95"/>
      <c r="B138" s="96"/>
      <c r="C138" s="96"/>
      <c r="D138" s="96"/>
      <c r="E138" s="96"/>
      <c r="F138" s="96"/>
      <c r="G138" s="96"/>
      <c r="H138" s="96"/>
      <c r="I138" s="96"/>
      <c r="J138" s="96"/>
      <c r="K138" s="97"/>
    </row>
  </sheetData>
  <mergeCells count="27">
    <mergeCell ref="F8:F12"/>
    <mergeCell ref="F13:F17"/>
    <mergeCell ref="F18:F22"/>
    <mergeCell ref="F73:F77"/>
    <mergeCell ref="F68:F72"/>
    <mergeCell ref="F23:F32"/>
    <mergeCell ref="F33:F37"/>
    <mergeCell ref="F38:F42"/>
    <mergeCell ref="F48:F52"/>
    <mergeCell ref="F43:F47"/>
    <mergeCell ref="F58:F62"/>
    <mergeCell ref="E2:G2"/>
    <mergeCell ref="C4:I4"/>
    <mergeCell ref="F133:F137"/>
    <mergeCell ref="F113:F117"/>
    <mergeCell ref="F108:F112"/>
    <mergeCell ref="F123:F127"/>
    <mergeCell ref="F118:F122"/>
    <mergeCell ref="F128:F132"/>
    <mergeCell ref="F83:F87"/>
    <mergeCell ref="F78:F82"/>
    <mergeCell ref="F93:F97"/>
    <mergeCell ref="F88:F92"/>
    <mergeCell ref="F103:F107"/>
    <mergeCell ref="F98:F102"/>
    <mergeCell ref="F63:F67"/>
    <mergeCell ref="F53:F57"/>
  </mergeCells>
  <dataValidations count="1">
    <dataValidation allowBlank="1" showInputMessage="1" showErrorMessage="1" prompt="Describir el nombre de los conjuntos de datos." sqref="G37:G137 G24:G28 G8:G22"/>
  </dataValidation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J134"/>
  <sheetViews>
    <sheetView showGridLines="0" topLeftCell="A13" zoomScale="80" zoomScaleNormal="80" workbookViewId="0">
      <selection activeCell="B24" sqref="B24"/>
    </sheetView>
  </sheetViews>
  <sheetFormatPr baseColWidth="10" defaultColWidth="8.5" defaultRowHeight="14.25"/>
  <cols>
    <col min="1" max="1" width="2.375" style="54" customWidth="1"/>
    <col min="2" max="2" width="48.25" style="54" customWidth="1"/>
    <col min="3" max="3" width="19.625" style="54" customWidth="1"/>
    <col min="4" max="4" width="21.75" style="54" customWidth="1"/>
    <col min="5" max="5" width="23" style="54" customWidth="1"/>
    <col min="6" max="6" width="28.125" style="54" customWidth="1"/>
    <col min="7" max="7" width="16.875" style="54" customWidth="1"/>
    <col min="8" max="8" width="16.5" style="54" customWidth="1"/>
    <col min="9" max="9" width="14.125" style="54" customWidth="1"/>
    <col min="10" max="11" width="12.5" style="54" customWidth="1"/>
    <col min="12" max="12" width="24.25" style="54" customWidth="1"/>
    <col min="13" max="13" width="19.5" style="54" customWidth="1"/>
    <col min="14" max="14" width="19.25" style="54" customWidth="1"/>
    <col min="15" max="20" width="19.5" style="54" customWidth="1"/>
    <col min="21" max="22" width="23.5" style="54" customWidth="1"/>
    <col min="23" max="23" width="2.25" style="54" customWidth="1"/>
    <col min="24" max="27" width="23.5" style="62" customWidth="1"/>
    <col min="28" max="29" width="23.5" style="54" customWidth="1"/>
    <col min="30" max="30" width="19.5" style="54" customWidth="1"/>
    <col min="31" max="31" width="10" style="55" customWidth="1"/>
    <col min="32" max="32" width="18.5" style="55" customWidth="1"/>
    <col min="33" max="33" width="4.375" style="55" customWidth="1"/>
    <col min="34" max="34" width="15" style="55" customWidth="1"/>
    <col min="35" max="35" width="5.25" style="55" customWidth="1"/>
    <col min="36" max="36" width="17.5" style="55" customWidth="1"/>
    <col min="37" max="37" width="5.875" style="55" customWidth="1"/>
    <col min="38" max="38" width="19.25" style="55" customWidth="1"/>
    <col min="39" max="39" width="5.5" style="55" customWidth="1"/>
    <col min="40" max="40" width="9.375" style="55" customWidth="1"/>
    <col min="41" max="41" width="5.5" style="55" customWidth="1"/>
    <col min="42" max="42" width="8.875" style="55" customWidth="1"/>
    <col min="43" max="43" width="5.75" style="55" customWidth="1"/>
    <col min="44" max="44" width="16.375" style="55" customWidth="1"/>
    <col min="45" max="45" width="5.5" style="54" customWidth="1"/>
    <col min="46" max="46" width="11" style="54" customWidth="1"/>
    <col min="47" max="47" width="6.875" style="54" customWidth="1"/>
    <col min="48" max="48" width="16.75" style="54" bestFit="1" customWidth="1"/>
    <col min="49" max="49" width="14.625" style="54" bestFit="1" customWidth="1"/>
    <col min="50" max="16384" width="8.5" style="54"/>
  </cols>
  <sheetData>
    <row r="1" spans="1:62" ht="15" thickBot="1">
      <c r="A1" s="113"/>
      <c r="B1" s="114"/>
      <c r="C1" s="114"/>
      <c r="D1" s="114"/>
      <c r="E1" s="114"/>
      <c r="F1" s="114"/>
      <c r="G1" s="114"/>
      <c r="H1" s="114"/>
      <c r="I1" s="114"/>
      <c r="J1" s="114"/>
      <c r="K1" s="114"/>
      <c r="L1" s="114"/>
      <c r="M1" s="114"/>
      <c r="N1" s="114"/>
      <c r="O1" s="114"/>
      <c r="P1" s="114"/>
      <c r="Q1" s="114"/>
      <c r="R1" s="114"/>
      <c r="S1" s="114"/>
      <c r="T1" s="114"/>
      <c r="U1" s="114"/>
      <c r="V1" s="114"/>
      <c r="W1" s="115"/>
    </row>
    <row r="2" spans="1:62" customFormat="1" ht="75.75" customHeight="1" thickBot="1">
      <c r="A2" s="92"/>
      <c r="B2" s="2"/>
      <c r="C2" s="88"/>
      <c r="D2" s="362" t="s">
        <v>1850</v>
      </c>
      <c r="E2" s="362"/>
      <c r="F2" s="362"/>
      <c r="G2" s="362"/>
      <c r="H2" s="362"/>
      <c r="I2" s="362"/>
      <c r="J2" s="362"/>
      <c r="K2" s="362"/>
      <c r="L2" s="362"/>
      <c r="M2" s="362"/>
      <c r="N2" s="362"/>
      <c r="O2" s="362"/>
      <c r="P2" s="362"/>
      <c r="Q2" s="362"/>
      <c r="R2" s="362"/>
      <c r="S2" s="362"/>
      <c r="T2" s="362"/>
      <c r="U2" s="362"/>
      <c r="V2" s="363"/>
      <c r="W2" s="94"/>
      <c r="X2" s="42"/>
      <c r="Y2" s="42"/>
      <c r="Z2" s="42"/>
      <c r="AA2" s="42"/>
    </row>
    <row r="3" spans="1:62" s="57" customFormat="1" ht="15.75" customHeight="1">
      <c r="A3" s="116"/>
      <c r="B3" s="86"/>
      <c r="C3" s="86"/>
      <c r="D3" s="86"/>
      <c r="E3" s="86"/>
      <c r="F3" s="86"/>
      <c r="G3" s="86"/>
      <c r="H3" s="86"/>
      <c r="I3" s="86"/>
      <c r="J3" s="87"/>
      <c r="K3" s="87"/>
      <c r="L3" s="87"/>
      <c r="M3" s="87"/>
      <c r="N3" s="87"/>
      <c r="O3" s="87"/>
      <c r="P3" s="87"/>
      <c r="Q3" s="75"/>
      <c r="R3" s="75"/>
      <c r="S3" s="75"/>
      <c r="T3" s="75"/>
      <c r="U3" s="75"/>
      <c r="V3" s="75"/>
      <c r="W3" s="117"/>
      <c r="X3" s="75"/>
      <c r="Y3" s="75"/>
      <c r="Z3" s="75"/>
      <c r="AA3" s="75"/>
      <c r="AB3" s="75"/>
      <c r="AC3" s="75"/>
      <c r="AD3" s="75"/>
      <c r="AE3" s="56"/>
      <c r="AF3" s="56"/>
      <c r="AG3" s="56"/>
      <c r="AH3" s="355" t="s">
        <v>1829</v>
      </c>
      <c r="AI3" s="356"/>
      <c r="AJ3" s="356"/>
      <c r="AK3" s="356"/>
      <c r="AL3" s="356"/>
      <c r="AM3" s="356"/>
      <c r="AN3" s="356"/>
      <c r="AO3" s="357"/>
      <c r="AP3" s="352" t="s">
        <v>1830</v>
      </c>
      <c r="AQ3" s="353"/>
      <c r="AR3" s="353"/>
      <c r="AS3" s="353"/>
      <c r="AT3" s="353"/>
      <c r="AU3" s="354"/>
    </row>
    <row r="4" spans="1:62" s="57" customFormat="1" ht="15.75" customHeight="1">
      <c r="A4" s="116"/>
      <c r="B4" s="86"/>
      <c r="C4" s="369" t="s">
        <v>1931</v>
      </c>
      <c r="D4" s="369"/>
      <c r="E4" s="369"/>
      <c r="F4" s="369"/>
      <c r="G4" s="369"/>
      <c r="H4" s="369"/>
      <c r="I4" s="369"/>
      <c r="J4" s="87"/>
      <c r="K4" s="87"/>
      <c r="L4" s="87"/>
      <c r="M4" s="87"/>
      <c r="N4" s="87"/>
      <c r="O4" s="87"/>
      <c r="P4" s="87"/>
      <c r="Q4" s="75"/>
      <c r="R4" s="75"/>
      <c r="S4" s="75"/>
      <c r="T4" s="75"/>
      <c r="U4" s="75"/>
      <c r="V4" s="75"/>
      <c r="W4" s="117"/>
      <c r="X4" s="75"/>
      <c r="Y4" s="75"/>
      <c r="Z4" s="75"/>
      <c r="AA4" s="75"/>
      <c r="AB4" s="75"/>
      <c r="AC4" s="75"/>
      <c r="AD4" s="75"/>
      <c r="AE4" s="56"/>
      <c r="AF4" s="56"/>
      <c r="AG4" s="56"/>
      <c r="AH4" s="358" t="s">
        <v>1831</v>
      </c>
      <c r="AI4" s="358"/>
      <c r="AJ4" s="358" t="s">
        <v>1832</v>
      </c>
      <c r="AK4" s="358"/>
      <c r="AL4" s="360" t="s">
        <v>1833</v>
      </c>
      <c r="AM4" s="358"/>
      <c r="AN4" s="358" t="s">
        <v>1932</v>
      </c>
      <c r="AO4" s="358"/>
      <c r="AP4" s="358" t="s">
        <v>1835</v>
      </c>
      <c r="AQ4" s="358"/>
      <c r="AR4" s="358" t="s">
        <v>1836</v>
      </c>
      <c r="AS4" s="358"/>
      <c r="AT4" s="358" t="s">
        <v>1837</v>
      </c>
      <c r="AU4" s="358"/>
    </row>
    <row r="5" spans="1:62" s="57" customFormat="1" ht="15" customHeight="1">
      <c r="A5" s="116"/>
      <c r="B5" s="86"/>
      <c r="C5" s="369"/>
      <c r="D5" s="369"/>
      <c r="E5" s="369"/>
      <c r="F5" s="369"/>
      <c r="G5" s="369"/>
      <c r="H5" s="369"/>
      <c r="I5" s="369"/>
      <c r="J5" s="87"/>
      <c r="K5" s="87"/>
      <c r="L5" s="87"/>
      <c r="M5" s="87"/>
      <c r="N5" s="87"/>
      <c r="O5" s="87"/>
      <c r="P5" s="87"/>
      <c r="Q5" s="75"/>
      <c r="R5" s="75"/>
      <c r="S5" s="75"/>
      <c r="T5" s="75"/>
      <c r="U5" s="75"/>
      <c r="V5" s="75"/>
      <c r="W5" s="117"/>
      <c r="X5" s="75"/>
      <c r="Y5" s="75"/>
      <c r="Z5" s="75"/>
      <c r="AA5" s="75"/>
      <c r="AB5" s="75"/>
      <c r="AC5" s="75"/>
      <c r="AD5" s="75"/>
      <c r="AE5" s="56"/>
      <c r="AF5" s="56"/>
      <c r="AG5" s="56"/>
      <c r="AH5" s="359"/>
      <c r="AI5" s="359"/>
      <c r="AJ5" s="359"/>
      <c r="AK5" s="359"/>
      <c r="AL5" s="361"/>
      <c r="AM5" s="359"/>
      <c r="AN5" s="359"/>
      <c r="AO5" s="359"/>
      <c r="AP5" s="359"/>
      <c r="AQ5" s="359"/>
      <c r="AR5" s="359"/>
      <c r="AS5" s="359"/>
      <c r="AT5" s="359"/>
      <c r="AU5" s="359"/>
      <c r="BJ5" s="58" t="s">
        <v>1868</v>
      </c>
    </row>
    <row r="6" spans="1:62" s="57" customFormat="1" ht="15" customHeight="1">
      <c r="A6" s="116"/>
      <c r="B6" s="86"/>
      <c r="C6" s="154"/>
      <c r="D6" s="155" t="s">
        <v>1901</v>
      </c>
      <c r="E6" s="155" t="s">
        <v>1902</v>
      </c>
      <c r="F6" s="371"/>
      <c r="G6" s="370" t="s">
        <v>1911</v>
      </c>
      <c r="H6" s="370"/>
      <c r="I6" s="370"/>
      <c r="J6" s="87"/>
      <c r="K6" s="87"/>
      <c r="L6" s="87"/>
      <c r="M6" s="87"/>
      <c r="N6" s="87"/>
      <c r="O6" s="87"/>
      <c r="P6" s="87"/>
      <c r="Q6" s="75"/>
      <c r="R6" s="75"/>
      <c r="S6" s="75"/>
      <c r="T6" s="75"/>
      <c r="U6" s="75"/>
      <c r="V6" s="75"/>
      <c r="W6" s="117"/>
      <c r="X6" s="75"/>
      <c r="Y6" s="75"/>
      <c r="Z6" s="75"/>
      <c r="AA6" s="75"/>
      <c r="AB6" s="75"/>
      <c r="AC6" s="75"/>
      <c r="AD6" s="75"/>
      <c r="AE6" s="56"/>
      <c r="AH6" s="63" t="s">
        <v>1838</v>
      </c>
      <c r="AI6" s="145">
        <v>0.25</v>
      </c>
      <c r="AJ6" s="63" t="s">
        <v>1842</v>
      </c>
      <c r="AK6" s="146">
        <v>0.25</v>
      </c>
      <c r="AL6" s="65" t="s">
        <v>1869</v>
      </c>
      <c r="AM6" s="146">
        <v>0.25</v>
      </c>
      <c r="AN6" s="63" t="s">
        <v>1870</v>
      </c>
      <c r="AO6" s="146">
        <v>0.25</v>
      </c>
      <c r="AP6" s="63" t="s">
        <v>1898</v>
      </c>
      <c r="AQ6" s="145">
        <v>1.32</v>
      </c>
      <c r="AR6" s="63" t="s">
        <v>1840</v>
      </c>
      <c r="AS6" s="145">
        <v>1.32</v>
      </c>
      <c r="AT6" s="66" t="s">
        <v>1843</v>
      </c>
      <c r="AU6" s="148">
        <v>1.32</v>
      </c>
      <c r="BJ6" s="58" t="s">
        <v>1733</v>
      </c>
    </row>
    <row r="7" spans="1:62" s="57" customFormat="1" ht="13.5" customHeight="1">
      <c r="A7" s="116"/>
      <c r="B7" s="86"/>
      <c r="C7" s="156" t="s">
        <v>1903</v>
      </c>
      <c r="D7" s="154" t="s">
        <v>1910</v>
      </c>
      <c r="E7" s="154" t="s">
        <v>1907</v>
      </c>
      <c r="F7" s="371"/>
      <c r="G7" s="370"/>
      <c r="H7" s="370"/>
      <c r="I7" s="370"/>
      <c r="J7" s="87"/>
      <c r="K7" s="87"/>
      <c r="L7" s="87"/>
      <c r="M7" s="87"/>
      <c r="N7" s="87"/>
      <c r="O7" s="87"/>
      <c r="P7" s="87"/>
      <c r="Q7" s="75"/>
      <c r="R7" s="75"/>
      <c r="S7" s="75"/>
      <c r="T7" s="75"/>
      <c r="U7" s="75"/>
      <c r="V7" s="75"/>
      <c r="W7" s="117"/>
      <c r="X7" s="75"/>
      <c r="Y7" s="75"/>
      <c r="Z7" s="75"/>
      <c r="AA7" s="75"/>
      <c r="AB7" s="75"/>
      <c r="AC7" s="75"/>
      <c r="AD7" s="75"/>
      <c r="AE7" s="56"/>
      <c r="AH7" s="63" t="s">
        <v>1841</v>
      </c>
      <c r="AI7" s="145">
        <v>1</v>
      </c>
      <c r="AJ7" s="63" t="s">
        <v>1839</v>
      </c>
      <c r="AK7" s="146">
        <v>1</v>
      </c>
      <c r="AL7" s="65" t="s">
        <v>1781</v>
      </c>
      <c r="AM7" s="146">
        <v>0.5</v>
      </c>
      <c r="AN7" s="63" t="s">
        <v>1871</v>
      </c>
      <c r="AO7" s="146">
        <v>0.5</v>
      </c>
      <c r="AP7" s="63" t="s">
        <v>1872</v>
      </c>
      <c r="AQ7" s="145">
        <v>0.33</v>
      </c>
      <c r="AR7" s="63" t="s">
        <v>1899</v>
      </c>
      <c r="AS7" s="145">
        <v>0.33</v>
      </c>
      <c r="AT7" s="63" t="s">
        <v>1873</v>
      </c>
      <c r="AU7" s="148">
        <v>0.99</v>
      </c>
      <c r="BJ7" s="58" t="s">
        <v>1734</v>
      </c>
    </row>
    <row r="8" spans="1:62" s="57" customFormat="1" ht="15.75" customHeight="1">
      <c r="A8" s="116"/>
      <c r="B8" s="59"/>
      <c r="C8" s="156" t="s">
        <v>1904</v>
      </c>
      <c r="D8" s="154" t="s">
        <v>1910</v>
      </c>
      <c r="E8" s="154" t="s">
        <v>1908</v>
      </c>
      <c r="F8" s="371"/>
      <c r="G8" s="370"/>
      <c r="H8" s="370"/>
      <c r="I8" s="370"/>
      <c r="J8" s="118"/>
      <c r="K8" s="118"/>
      <c r="L8" s="118"/>
      <c r="M8" s="119"/>
      <c r="N8" s="62"/>
      <c r="O8" s="62"/>
      <c r="P8" s="62"/>
      <c r="Q8" s="62"/>
      <c r="R8" s="62"/>
      <c r="S8" s="62"/>
      <c r="T8" s="62"/>
      <c r="U8" s="62"/>
      <c r="V8" s="62"/>
      <c r="W8" s="120"/>
      <c r="X8" s="62"/>
      <c r="Y8" s="62"/>
      <c r="Z8" s="62"/>
      <c r="AA8" s="62"/>
      <c r="AB8" s="54"/>
      <c r="AC8" s="54"/>
      <c r="AD8" s="54"/>
      <c r="AE8" s="56"/>
      <c r="AH8" s="63"/>
      <c r="AI8" s="145"/>
      <c r="AJ8" s="63"/>
      <c r="AK8" s="146"/>
      <c r="AL8" s="65" t="s">
        <v>1933</v>
      </c>
      <c r="AM8" s="146">
        <v>0.75</v>
      </c>
      <c r="AN8" s="63" t="s">
        <v>1874</v>
      </c>
      <c r="AO8" s="146">
        <v>0.75</v>
      </c>
      <c r="AP8" s="63"/>
      <c r="AQ8" s="145"/>
      <c r="AR8" s="63"/>
      <c r="AS8" s="63"/>
      <c r="AT8" s="63" t="s">
        <v>1900</v>
      </c>
      <c r="AU8" s="148">
        <v>0.66</v>
      </c>
      <c r="BJ8" s="58" t="s">
        <v>1735</v>
      </c>
    </row>
    <row r="9" spans="1:62" s="57" customFormat="1" ht="12" customHeight="1">
      <c r="A9" s="116"/>
      <c r="B9" s="61"/>
      <c r="C9" s="156" t="s">
        <v>1906</v>
      </c>
      <c r="D9" s="154" t="s">
        <v>1909</v>
      </c>
      <c r="E9" s="154" t="s">
        <v>1907</v>
      </c>
      <c r="F9" s="371"/>
      <c r="G9" s="370"/>
      <c r="H9" s="370"/>
      <c r="I9" s="370"/>
      <c r="J9" s="118"/>
      <c r="K9" s="118"/>
      <c r="L9" s="118"/>
      <c r="M9" s="119"/>
      <c r="N9" s="62"/>
      <c r="O9" s="62"/>
      <c r="P9" s="62"/>
      <c r="Q9" s="62"/>
      <c r="R9" s="62"/>
      <c r="S9" s="62"/>
      <c r="T9" s="62"/>
      <c r="U9" s="62"/>
      <c r="V9" s="62"/>
      <c r="W9" s="120"/>
      <c r="X9" s="62"/>
      <c r="Y9" s="62"/>
      <c r="Z9" s="62"/>
      <c r="AA9" s="62"/>
      <c r="AB9" s="54"/>
      <c r="AC9" s="54"/>
      <c r="AD9" s="54"/>
      <c r="AE9" s="56"/>
      <c r="AH9" s="63"/>
      <c r="AI9" s="145"/>
      <c r="AJ9" s="63"/>
      <c r="AK9" s="147"/>
      <c r="AL9" s="63" t="s">
        <v>1875</v>
      </c>
      <c r="AM9" s="147">
        <v>1</v>
      </c>
      <c r="AN9" s="63" t="s">
        <v>1876</v>
      </c>
      <c r="AO9" s="147">
        <v>1</v>
      </c>
      <c r="AP9" s="63"/>
      <c r="AQ9" s="145"/>
      <c r="AR9" s="63"/>
      <c r="AS9" s="63"/>
      <c r="AT9" s="63" t="s">
        <v>1877</v>
      </c>
      <c r="AU9" s="148">
        <v>0.33</v>
      </c>
    </row>
    <row r="10" spans="1:62" ht="15.75" customHeight="1">
      <c r="A10" s="121"/>
      <c r="B10" s="67"/>
      <c r="C10" s="156" t="s">
        <v>1905</v>
      </c>
      <c r="D10" s="154" t="s">
        <v>1909</v>
      </c>
      <c r="E10" s="154" t="s">
        <v>1908</v>
      </c>
      <c r="F10" s="371"/>
      <c r="G10" s="370"/>
      <c r="H10" s="370"/>
      <c r="I10" s="370"/>
      <c r="J10" s="62"/>
      <c r="K10" s="62"/>
      <c r="L10" s="62"/>
      <c r="M10" s="62"/>
      <c r="N10" s="68"/>
      <c r="O10" s="68"/>
      <c r="P10" s="68"/>
      <c r="Q10" s="68"/>
      <c r="R10" s="68"/>
      <c r="S10" s="68"/>
      <c r="T10" s="68"/>
      <c r="U10" s="68"/>
      <c r="V10" s="68"/>
      <c r="W10" s="122"/>
      <c r="X10" s="68"/>
      <c r="Y10" s="68"/>
      <c r="Z10" s="68"/>
      <c r="AA10" s="68"/>
      <c r="AB10" s="68"/>
      <c r="AC10" s="68"/>
      <c r="AD10" s="68"/>
      <c r="AS10" s="55"/>
      <c r="AT10" s="55"/>
    </row>
    <row r="11" spans="1:62" ht="15.75" thickBot="1">
      <c r="A11" s="121"/>
      <c r="B11" s="123"/>
      <c r="C11" s="62"/>
      <c r="D11" s="62"/>
      <c r="E11" s="62"/>
      <c r="F11" s="62"/>
      <c r="G11" s="62"/>
      <c r="H11" s="62"/>
      <c r="I11" s="62"/>
      <c r="J11" s="119"/>
      <c r="K11" s="62"/>
      <c r="L11" s="62"/>
      <c r="M11" s="62"/>
      <c r="N11" s="62"/>
      <c r="O11" s="62"/>
      <c r="P11" s="62"/>
      <c r="Q11" s="62"/>
      <c r="R11" s="62"/>
      <c r="S11" s="62"/>
      <c r="T11" s="62"/>
      <c r="U11" s="62"/>
      <c r="V11" s="62"/>
      <c r="W11" s="120"/>
      <c r="AE11" s="69"/>
      <c r="AS11" s="55"/>
      <c r="AT11" s="55"/>
      <c r="AU11" s="55"/>
    </row>
    <row r="12" spans="1:62" ht="20.25" customHeight="1">
      <c r="A12" s="121"/>
      <c r="B12" s="124"/>
      <c r="C12" s="364" t="s">
        <v>1882</v>
      </c>
      <c r="D12" s="365"/>
      <c r="E12" s="365"/>
      <c r="F12" s="366"/>
      <c r="G12" s="367" t="s">
        <v>1883</v>
      </c>
      <c r="H12" s="367"/>
      <c r="I12" s="367"/>
      <c r="J12" s="119"/>
      <c r="K12" s="124"/>
      <c r="L12" s="124"/>
      <c r="M12" s="62"/>
      <c r="N12" s="62"/>
      <c r="O12" s="62"/>
      <c r="P12" s="62"/>
      <c r="Q12" s="62"/>
      <c r="R12" s="62"/>
      <c r="S12" s="62"/>
      <c r="T12" s="62"/>
      <c r="U12" s="62"/>
      <c r="V12" s="62"/>
      <c r="W12" s="120"/>
      <c r="AE12" s="69"/>
      <c r="AS12" s="55"/>
      <c r="AT12" s="55"/>
      <c r="AU12" s="55"/>
    </row>
    <row r="13" spans="1:62" ht="66.75" customHeight="1">
      <c r="A13" s="121"/>
      <c r="B13" s="80" t="s">
        <v>1878</v>
      </c>
      <c r="C13" s="76" t="s">
        <v>1831</v>
      </c>
      <c r="D13" s="76" t="s">
        <v>1832</v>
      </c>
      <c r="E13" s="76" t="s">
        <v>1833</v>
      </c>
      <c r="F13" s="76" t="s">
        <v>1834</v>
      </c>
      <c r="G13" s="77" t="s">
        <v>1835</v>
      </c>
      <c r="H13" s="77" t="s">
        <v>1836</v>
      </c>
      <c r="I13" s="77" t="s">
        <v>1837</v>
      </c>
      <c r="J13" s="78" t="s">
        <v>1879</v>
      </c>
      <c r="K13" s="79" t="s">
        <v>1880</v>
      </c>
      <c r="L13" s="153" t="s">
        <v>1881</v>
      </c>
      <c r="M13" s="125"/>
      <c r="N13" s="118"/>
      <c r="O13" s="118"/>
      <c r="P13" s="118"/>
      <c r="Q13" s="118"/>
      <c r="R13" s="118"/>
      <c r="S13" s="118"/>
      <c r="T13" s="118"/>
      <c r="U13" s="118"/>
      <c r="V13" s="118"/>
      <c r="W13" s="126"/>
      <c r="X13" s="118"/>
      <c r="Y13" s="118"/>
      <c r="Z13" s="118"/>
      <c r="AA13" s="118"/>
      <c r="AB13" s="57"/>
      <c r="AC13" s="57"/>
      <c r="AD13" s="57"/>
      <c r="AE13" s="69"/>
      <c r="AL13" s="32"/>
      <c r="AS13" s="55"/>
      <c r="AT13" s="55"/>
      <c r="AU13" s="55"/>
    </row>
    <row r="14" spans="1:62" ht="42.75">
      <c r="A14" s="121"/>
      <c r="B14" s="83">
        <f>'Identificación Inventario Datos'!G8</f>
        <v>0</v>
      </c>
      <c r="C14" s="84" t="s">
        <v>1841</v>
      </c>
      <c r="D14" s="84" t="s">
        <v>1839</v>
      </c>
      <c r="E14" s="84" t="s">
        <v>1933</v>
      </c>
      <c r="F14" s="84" t="s">
        <v>1871</v>
      </c>
      <c r="G14" s="84" t="s">
        <v>1872</v>
      </c>
      <c r="H14" s="84" t="s">
        <v>1899</v>
      </c>
      <c r="I14" s="84" t="s">
        <v>1900</v>
      </c>
      <c r="J14" s="149" t="e">
        <f>(+IF(C14="No Contribuye",1*0.25,IF(C14="Contribuye al Sector",4*0.25,IF(C14="",0,"")))+IF(D14="No se ha contemplado el valor agregado",1*0.25,IF(D14="Genera valor agregado",4*0.25,IF(D14="",0,"")))+IF(E14="No se ha identificado",1*0.25,IF(E14="Internacional",2*0.25,IF(E14="Sector Público ó Privado / Ciudadanos",3*0.25,IF(E14="Regional / Nacional / Todos los sectores y Coberturas",4*0.25,IF(E14="",0,"")))))+IF(F14="No se ha identificado la demanda",1*0.25,IF(F14="Demanda por parte de la ciudadanía a través de la solicitud de peticiones",2*0.25,IF(F14="Demanda por parte de desarrolladores",3*0.25,IF(F14="Gran demanda a través Consultas propias de la Entidad",4*0.25,IF(F14="",0,""))))))</f>
        <v>#VALUE!</v>
      </c>
      <c r="K14" s="149">
        <f>(+IF(G14="Requiere desarrollo",4*0.33,IF(G14="No requiere esfuerzo de desarrollo",1*0.33,IF(G14="",0,""))))+IF(H14="Se encuentra en un servidor de producción",4*0.33,IF(H14="Servidor de datos",1*0.33,IF(H14="",0,"")))+IF(I14="No tiene procesos de calidad",4*0.33,IF(I14="Calidad media",3*0.33,IF(I14="Alta calidad",2*0.33,IF(I14="Certificada",1*0.33,IF(I14="",0,"")))))</f>
        <v>1.32</v>
      </c>
      <c r="L14" s="85" t="e">
        <f>+IF(AND(J14&gt;2,J14&lt;=4,K14&gt;=0,K14&lt;2),"VICTORIA TEMPRANA",IF(AND(J14&gt;2,J14&lt;=4,K14&gt;2,K14&lt;=4),"MEDIO PLAZO",IF(AND(J14&gt;=0,J14&lt;=2,K14&gt;2,K14&lt;=4),"NO APORTA VALOR",IF(AND(J14&gt;=0,J14&lt;=2,K14&gt;0,K14&lt;2),"LARGO PLAZO",""))))</f>
        <v>#VALUE!</v>
      </c>
      <c r="M14" s="62"/>
      <c r="N14" s="118"/>
      <c r="O14" s="118"/>
      <c r="P14" s="118"/>
      <c r="Q14" s="118"/>
      <c r="R14" s="118"/>
      <c r="S14" s="118"/>
      <c r="T14" s="118"/>
      <c r="U14" s="118"/>
      <c r="V14" s="118"/>
      <c r="W14" s="126"/>
      <c r="X14" s="118"/>
      <c r="Y14" s="118"/>
      <c r="Z14" s="118"/>
      <c r="AA14" s="118"/>
      <c r="AB14" s="57"/>
      <c r="AC14" s="57"/>
      <c r="AD14" s="57"/>
      <c r="AH14" s="71"/>
      <c r="AI14" s="71"/>
      <c r="AJ14" s="71"/>
      <c r="AK14" s="71"/>
      <c r="AL14" s="74"/>
      <c r="AQ14" s="74"/>
      <c r="AS14" s="55"/>
      <c r="AT14" s="55"/>
      <c r="AU14" s="55"/>
    </row>
    <row r="15" spans="1:62" s="32" customFormat="1">
      <c r="A15" s="127"/>
      <c r="B15" s="81">
        <f>'Identificación Inventario Datos'!G9</f>
        <v>0</v>
      </c>
      <c r="C15" s="82"/>
      <c r="D15" s="82"/>
      <c r="E15" s="82"/>
      <c r="F15" s="82"/>
      <c r="G15" s="151"/>
      <c r="H15" s="151"/>
      <c r="I15" s="151"/>
      <c r="J15" s="150">
        <f>(+IF(C15="No Contribuye",1*0.25,IF(C15="Contribuye al Sector",4*0.25,IF(C15="",0,"")))+IF(D15="No se ha contemplado el valor agregado",1*0.25,IF(D15="Genera valor agregado",4*0.25,IF(D15="",0,"")))+IF(E15="No se ha identificado",1*0.25,IF(E15="Internacional",2*0.25,IF(E15="Sector Público ó Privado / Ciudadanos",3*0.25,IF(E15="Regional / Nacional / Todos los sectores y Coberturas",4*0.25,IF(E15="",0,"")))))+IF(F15="No se ha identificado la demanda",1*0.25,IF(F15="Demanda por parte de la ciudadanía a través de la solicitud de peticiones",2*0.25,IF(F15="Demanda por parte de desarrolladores",3*0.25,IF(F15="Gran demanda a través Consultas propias de la Entidad",4*0.25,IF(F15="",0,""))))))</f>
        <v>0</v>
      </c>
      <c r="K15" s="150">
        <f>(+IF(G15="Requiere desarrollo",4*0.33,IF(G15="No requiere esfuerzo de desarrollo",1*0.33,IF(G15="",0,""))))+IF(H15="Se encuentra en un servidor de producción",4*0.33,IF(H15="Servidor de datos",1*0.33,IF(H15="",0,"")))+IF(I15="No tiene procesos de calidad",4*0.33,IF(I15="Calidad media",3*0.33,IF(I15="Alta calidad",2*0.33,IF(I15="Certificada",1*0.33,IF(I15="",0,"")))))</f>
        <v>0</v>
      </c>
      <c r="L15" s="152" t="str">
        <f>+IF(AND(J15&gt;2,J15&lt;=4,K15&gt;=0,K15&lt;2),"VICTORIA TEMPRANA",IF(AND(J15&gt;2,J15&lt;=4,K15&gt;2,K15&lt;=4),"MEDIO PLAZO",IF(AND(J15&gt;=0,J15&lt;=2,K15&gt;2,K15&lt;=4),"NO APORTA VALOR",IF(AND(J15&gt;=0,J15&lt;=2,K15&gt;0,K15&lt;2),"LARGO PLAZO",""))))</f>
        <v/>
      </c>
      <c r="M15" s="62"/>
      <c r="N15" s="124"/>
      <c r="O15" s="124"/>
      <c r="P15" s="124"/>
      <c r="Q15" s="124"/>
      <c r="R15" s="124"/>
      <c r="S15" s="124"/>
      <c r="T15" s="124"/>
      <c r="U15" s="124"/>
      <c r="V15" s="124"/>
      <c r="W15" s="128"/>
      <c r="X15" s="124"/>
      <c r="Y15" s="124"/>
      <c r="Z15" s="124"/>
      <c r="AA15" s="124"/>
      <c r="AE15" s="71"/>
      <c r="AF15" s="55"/>
      <c r="AG15" s="55"/>
      <c r="AH15" s="60"/>
      <c r="AI15" s="73"/>
      <c r="AJ15" s="73"/>
      <c r="AK15" s="73"/>
      <c r="AL15" s="60"/>
      <c r="AM15" s="55"/>
      <c r="AN15" s="55"/>
      <c r="AO15" s="55"/>
      <c r="AP15" s="55"/>
      <c r="AQ15" s="55"/>
      <c r="AR15" s="55"/>
      <c r="AS15" s="55"/>
      <c r="AT15" s="55"/>
      <c r="AU15" s="55"/>
    </row>
    <row r="16" spans="1:62" s="74" customFormat="1">
      <c r="A16" s="129"/>
      <c r="B16" s="83">
        <f>'Identificación Inventario Datos'!G10</f>
        <v>0</v>
      </c>
      <c r="C16" s="84"/>
      <c r="D16" s="84"/>
      <c r="E16" s="84"/>
      <c r="F16" s="84"/>
      <c r="G16" s="84"/>
      <c r="H16" s="84"/>
      <c r="I16" s="84"/>
      <c r="J16" s="149">
        <f>(+IF(C16="No Contribuye",1*0.25,IF(C16="Contribuye al Sector",4*0.25,IF(C16="",0,"")))+IF(D16="No se ha contemplado el valor agregado",1*0.25,IF(D16="Genera valor agregado",4*0.25,IF(D16="",0,"")))+IF(E16="No se ha identificado",1*0.25,IF(E16="Internacional",2*0.25,IF(E16="Sector Público ó Privado / Ciudadanos",3*0.25,IF(E16="Regional / Nacional / Todos los sectores y Coberturas",4*0.25,IF(E16="",0,"")))))+IF(F16="No se ha identificado la demanda",1*0.25,IF(F16="Demanda por parte de la ciudadanía a través de la solicitud de peticiones",2*0.25,IF(F16="Demanda por parte de desarrolladores",3*0.25,IF(F16="Gran demanda a través Consultas propias de la Entidad",4*0.25,IF(F16="",0,""))))))</f>
        <v>0</v>
      </c>
      <c r="K16" s="149">
        <f>(+IF(G16="Requiere desarrollo",4*0.33,IF(G16="No requiere esfuerzo de desarrollo",1*0.33,IF(G16="",0,""))))+IF(H16="Se encuentra en un servidor de producción",4*0.33,IF(H16="Servidor de datos",1*0.33,IF(H16="",0,"")))+IF(I16="No tiene procesos de calidad",4*0.33,IF(I16="Calidad media",3*0.33,IF(I16="Alta calidad",2*0.33,IF(I16="Certificada",1*0.33,IF(I16="",0,"")))))</f>
        <v>0</v>
      </c>
      <c r="L16" s="85" t="str">
        <f>+IF(AND(J16&gt;2,J16&lt;=4,K16&gt;=0,K16&lt;2),"VICTORIA TEMPRANA",IF(AND(J16&gt;2,J16&lt;=4,K16&gt;2,K16&lt;=4),"MEDIO PLAZO",IF(AND(J16&gt;=0,J16&lt;=2,K16&gt;2,K16&lt;=4),"NO APORTA VALOR",IF(AND(J16&gt;=0,J16&lt;=2,K16&gt;0,K16&lt;2),"LARGO PLAZO",""))))</f>
        <v/>
      </c>
      <c r="M16" s="62"/>
      <c r="N16" s="130"/>
      <c r="O16" s="130"/>
      <c r="P16" s="130"/>
      <c r="Q16" s="130"/>
      <c r="R16" s="130"/>
      <c r="S16" s="130"/>
      <c r="T16" s="130"/>
      <c r="U16" s="130"/>
      <c r="V16" s="130"/>
      <c r="W16" s="131"/>
      <c r="X16" s="130"/>
      <c r="Y16" s="130"/>
      <c r="Z16" s="130"/>
      <c r="AA16" s="130"/>
      <c r="AB16" s="72"/>
      <c r="AC16" s="72"/>
      <c r="AD16" s="72"/>
      <c r="AE16" s="73"/>
      <c r="AF16" s="71"/>
      <c r="AG16" s="71"/>
      <c r="AH16" s="60"/>
      <c r="AI16" s="64"/>
      <c r="AJ16" s="64"/>
      <c r="AK16" s="64"/>
      <c r="AL16" s="60"/>
      <c r="AM16" s="55"/>
      <c r="AN16" s="55"/>
      <c r="AO16" s="55"/>
      <c r="AP16" s="55"/>
      <c r="AQ16" s="55"/>
      <c r="AR16" s="55"/>
      <c r="AS16" s="55"/>
      <c r="AT16" s="55"/>
      <c r="AU16" s="60"/>
    </row>
    <row r="17" spans="1:47" s="60" customFormat="1">
      <c r="A17" s="132"/>
      <c r="B17" s="81">
        <f>'Identificación Inventario Datos'!G11</f>
        <v>0</v>
      </c>
      <c r="C17" s="82"/>
      <c r="D17" s="82"/>
      <c r="E17" s="82"/>
      <c r="F17" s="82"/>
      <c r="G17" s="151"/>
      <c r="H17" s="151"/>
      <c r="I17" s="151"/>
      <c r="J17" s="150">
        <f>(+IF(C17="No Contribuye",1*0.25,IF(C17="Contribuye al Sector",4*0.25,IF(C17="",0,"")))+IF(D17="No se ha contemplado el valor agregado",1*0.25,IF(D17="Genera valor agregado",4*0.25,IF(D17="",0,"")))+IF(E17="No se ha identificado",1*0.25,IF(E17="Internacional",2*0.25,IF(E17="Sector Público ó Privado / Ciudadanos",3*0.25,IF(E17="Regional / Nacional / Todos los sectores y Coberturas",4*0.25,IF(E17="",0,"")))))+IF(F17="No se ha identificado la demanda",1*0.25,IF(F17="Demanda por parte de la ciudadanía a través de la solicitud de peticiones",2*0.25,IF(F17="Demanda por parte de desarrolladores",3*0.25,IF(F17="Gran demanda a través Consultas propias de la Entidad",4*0.25,IF(F17="",0,""))))))</f>
        <v>0</v>
      </c>
      <c r="K17" s="150">
        <f>(+IF(G17="Requiere desarrollo",4*0.33,IF(G17="No requiere esfuerzo de desarrollo",1*0.33,IF(G17="",0,""))))+IF(H17="Se encuentra en un servidor de producción",4*0.33,IF(H17="Servidor de datos",1*0.33,IF(H17="",0,"")))+IF(I17="No tiene procesos de calidad",4*0.33,IF(I17="Calidad media",3*0.33,IF(I17="Alta calidad",2*0.33,IF(I17="Certificada",1*0.33,IF(I17="",0,"")))))</f>
        <v>0</v>
      </c>
      <c r="L17" s="152" t="str">
        <f>+IF(AND(J17&gt;2,J17&lt;=4,K17&gt;=0,K17&lt;2),"VICTORIA TEMPRANA",IF(AND(J17&gt;2,J17&lt;=4,K17&gt;2,K17&lt;=4),"MEDIO PLAZO",IF(AND(J17&gt;=0,J17&lt;=2,K17&gt;2,K17&lt;=4),"NO APORTA VALOR",IF(AND(J17&gt;=0,J17&lt;=2,K17&gt;0,K17&lt;2),"LARGO PLAZO",""))))</f>
        <v/>
      </c>
      <c r="M17" s="62"/>
      <c r="N17" s="119"/>
      <c r="O17" s="119"/>
      <c r="P17" s="119"/>
      <c r="Q17" s="119"/>
      <c r="R17" s="119"/>
      <c r="S17" s="119"/>
      <c r="T17" s="119"/>
      <c r="U17" s="119"/>
      <c r="V17" s="119"/>
      <c r="W17" s="133"/>
      <c r="X17" s="119"/>
      <c r="Y17" s="119"/>
      <c r="Z17" s="119"/>
      <c r="AA17" s="119"/>
      <c r="AE17" s="64"/>
      <c r="AI17" s="64"/>
      <c r="AJ17" s="64"/>
      <c r="AK17" s="73"/>
      <c r="AM17" s="55"/>
      <c r="AN17" s="55"/>
      <c r="AO17" s="55"/>
      <c r="AP17" s="55"/>
      <c r="AQ17" s="55"/>
      <c r="AR17" s="55"/>
      <c r="AS17" s="55"/>
      <c r="AT17" s="55"/>
    </row>
    <row r="18" spans="1:47" s="60" customFormat="1">
      <c r="A18" s="132"/>
      <c r="B18" s="83">
        <f>'Identificación Inventario Datos'!G12</f>
        <v>0</v>
      </c>
      <c r="C18" s="84"/>
      <c r="D18" s="84"/>
      <c r="E18" s="84"/>
      <c r="F18" s="84"/>
      <c r="G18" s="84"/>
      <c r="H18" s="84"/>
      <c r="I18" s="84"/>
      <c r="J18" s="149">
        <f t="shared" ref="J18:J81" si="0">(+IF(C18="No Contribuye",1*0.25,IF(C18="Contribuye al Sector",4*0.25,IF(C18="",0,"")))+IF(D18="No se ha contemplado el valor agregado",1*0.25,IF(D18="Genera valor agregado",4*0.25,IF(D18="",0,"")))+IF(E18="No se ha identificado",1*0.25,IF(E18="Internacional",2*0.25,IF(E18="Sector Público ó Privado / Ciudadanos",3*0.25,IF(E18="Regional / Nacional / Todos los sectores y Coberturas",4*0.25,IF(E18="",0,"")))))+IF(F18="No se ha identificado la demanda",1*0.25,IF(F18="Demanda por parte de la ciudadanía a través de la solicitud de peticiones",2*0.25,IF(F18="Demanda por parte de desarrolladores",3*0.25,IF(F18="Gran demanda a través Consultas propias de la Entidad",4*0.25,IF(F18="",0,""))))))</f>
        <v>0</v>
      </c>
      <c r="K18" s="149">
        <f t="shared" ref="K18:K81" si="1">(+IF(G18="Requiere desarrollo",4*0.33,IF(G18="No requiere esfuerzo de desarrollo",1*0.33,IF(G18="",0,""))))+IF(H18="Se encuentra en un servidor de producción",4*0.33,IF(H18="Servidor de datos",1*0.33,IF(H18="",0,"")))+IF(I18="No tiene procesos de calidad",4*0.33,IF(I18="Calidad media",3*0.33,IF(I18="Alta calidad",2*0.33,IF(I18="Certificada",1*0.33,IF(I18="",0,"")))))</f>
        <v>0</v>
      </c>
      <c r="L18" s="85" t="str">
        <f t="shared" ref="L18:L81" si="2">+IF(AND(J18&gt;2,J18&lt;=4,K18&gt;=0,K18&lt;2),"VICTORIA TEMPRANA",IF(AND(J18&gt;2,J18&lt;=4,K18&gt;2,K18&lt;=4),"MEDIO PLAZO",IF(AND(J18&gt;=0,J18&lt;=2,K18&gt;2,K18&lt;=4),"NO APORTA VALOR",IF(AND(J18&gt;=0,J18&lt;=2,K18&gt;0,K18&lt;2),"LARGO PLAZO",""))))</f>
        <v/>
      </c>
      <c r="M18" s="62"/>
      <c r="N18" s="119"/>
      <c r="O18" s="119"/>
      <c r="P18" s="119"/>
      <c r="Q18" s="119"/>
      <c r="R18" s="119"/>
      <c r="S18" s="119"/>
      <c r="T18" s="119"/>
      <c r="U18" s="119"/>
      <c r="V18" s="119"/>
      <c r="W18" s="133"/>
      <c r="X18" s="119"/>
      <c r="Y18" s="119"/>
      <c r="Z18" s="119"/>
      <c r="AA18" s="119"/>
      <c r="AE18" s="64"/>
      <c r="AI18" s="64"/>
      <c r="AJ18" s="64"/>
      <c r="AK18" s="64"/>
      <c r="AM18" s="55"/>
      <c r="AN18" s="55"/>
      <c r="AO18" s="55"/>
      <c r="AP18" s="55"/>
      <c r="AQ18" s="55"/>
      <c r="AR18" s="55"/>
      <c r="AS18" s="55"/>
      <c r="AT18" s="55"/>
    </row>
    <row r="19" spans="1:47" s="60" customFormat="1" ht="42.75">
      <c r="A19" s="132"/>
      <c r="B19" s="81">
        <f>'Identificación Inventario Datos'!G13</f>
        <v>0</v>
      </c>
      <c r="C19" s="82" t="s">
        <v>1841</v>
      </c>
      <c r="D19" s="82" t="s">
        <v>1839</v>
      </c>
      <c r="E19" s="82" t="s">
        <v>1933</v>
      </c>
      <c r="F19" s="82" t="s">
        <v>1871</v>
      </c>
      <c r="G19" s="151" t="s">
        <v>1872</v>
      </c>
      <c r="H19" s="151" t="s">
        <v>1899</v>
      </c>
      <c r="I19" s="151" t="s">
        <v>1900</v>
      </c>
      <c r="J19" s="150" t="e">
        <f t="shared" si="0"/>
        <v>#VALUE!</v>
      </c>
      <c r="K19" s="150">
        <f t="shared" si="1"/>
        <v>1.32</v>
      </c>
      <c r="L19" s="152" t="e">
        <f t="shared" si="2"/>
        <v>#VALUE!</v>
      </c>
      <c r="M19" s="62"/>
      <c r="N19" s="119"/>
      <c r="O19" s="119"/>
      <c r="P19" s="119"/>
      <c r="Q19" s="119"/>
      <c r="R19" s="119"/>
      <c r="S19" s="119"/>
      <c r="T19" s="119"/>
      <c r="U19" s="119"/>
      <c r="V19" s="119"/>
      <c r="W19" s="133"/>
      <c r="X19" s="119"/>
      <c r="Y19" s="119"/>
      <c r="Z19" s="119"/>
      <c r="AA19" s="119"/>
      <c r="AE19" s="64"/>
      <c r="AI19" s="64"/>
      <c r="AJ19" s="64"/>
      <c r="AK19" s="64"/>
      <c r="AM19" s="55"/>
      <c r="AN19" s="55"/>
      <c r="AO19" s="55"/>
      <c r="AP19" s="55"/>
      <c r="AQ19" s="55"/>
      <c r="AR19" s="55"/>
      <c r="AS19" s="55"/>
      <c r="AT19" s="55"/>
    </row>
    <row r="20" spans="1:47" s="60" customFormat="1">
      <c r="A20" s="132"/>
      <c r="B20" s="83">
        <f>'Identificación Inventario Datos'!G14</f>
        <v>0</v>
      </c>
      <c r="C20" s="84"/>
      <c r="D20" s="84"/>
      <c r="E20" s="84"/>
      <c r="F20" s="84"/>
      <c r="G20" s="84"/>
      <c r="H20" s="84"/>
      <c r="I20" s="84"/>
      <c r="J20" s="149">
        <f t="shared" si="0"/>
        <v>0</v>
      </c>
      <c r="K20" s="149">
        <f t="shared" si="1"/>
        <v>0</v>
      </c>
      <c r="L20" s="85" t="str">
        <f t="shared" si="2"/>
        <v/>
      </c>
      <c r="M20" s="119"/>
      <c r="N20" s="119"/>
      <c r="O20" s="119"/>
      <c r="P20" s="119"/>
      <c r="Q20" s="119"/>
      <c r="R20" s="119"/>
      <c r="S20" s="119"/>
      <c r="T20" s="119"/>
      <c r="U20" s="119"/>
      <c r="V20" s="119"/>
      <c r="W20" s="133"/>
      <c r="X20" s="119"/>
      <c r="Y20" s="119"/>
      <c r="Z20" s="119"/>
      <c r="AA20" s="119"/>
      <c r="AE20" s="64"/>
      <c r="AH20" s="64"/>
      <c r="AI20" s="64"/>
      <c r="AJ20" s="64"/>
      <c r="AK20" s="64"/>
      <c r="AM20" s="55"/>
      <c r="AN20" s="55"/>
      <c r="AO20" s="55"/>
      <c r="AP20" s="55"/>
      <c r="AQ20" s="55"/>
      <c r="AR20" s="55"/>
      <c r="AS20" s="55"/>
      <c r="AT20" s="55"/>
    </row>
    <row r="21" spans="1:47" s="60" customFormat="1">
      <c r="A21" s="132"/>
      <c r="B21" s="81">
        <f>'Identificación Inventario Datos'!G15</f>
        <v>0</v>
      </c>
      <c r="C21" s="82"/>
      <c r="D21" s="82"/>
      <c r="E21" s="82"/>
      <c r="F21" s="82"/>
      <c r="G21" s="151"/>
      <c r="H21" s="151"/>
      <c r="I21" s="151"/>
      <c r="J21" s="150">
        <f t="shared" si="0"/>
        <v>0</v>
      </c>
      <c r="K21" s="150">
        <f t="shared" si="1"/>
        <v>0</v>
      </c>
      <c r="L21" s="152" t="str">
        <f t="shared" si="2"/>
        <v/>
      </c>
      <c r="M21" s="119"/>
      <c r="N21" s="119"/>
      <c r="O21" s="119"/>
      <c r="P21" s="119"/>
      <c r="Q21" s="119"/>
      <c r="R21" s="119"/>
      <c r="S21" s="119"/>
      <c r="T21" s="119"/>
      <c r="U21" s="119"/>
      <c r="V21" s="119"/>
      <c r="W21" s="133"/>
      <c r="X21" s="119"/>
      <c r="Y21" s="119"/>
      <c r="Z21" s="119"/>
      <c r="AA21" s="119"/>
      <c r="AE21" s="64"/>
      <c r="AH21" s="64"/>
      <c r="AI21" s="64"/>
      <c r="AJ21" s="64"/>
      <c r="AK21" s="64"/>
      <c r="AM21" s="55"/>
      <c r="AN21" s="55"/>
      <c r="AO21" s="55"/>
      <c r="AP21" s="55"/>
      <c r="AQ21" s="55"/>
      <c r="AR21" s="55"/>
      <c r="AS21" s="55"/>
      <c r="AT21" s="55"/>
    </row>
    <row r="22" spans="1:47" s="60" customFormat="1">
      <c r="A22" s="132"/>
      <c r="B22" s="83">
        <f>'Identificación Inventario Datos'!G16</f>
        <v>0</v>
      </c>
      <c r="C22" s="84"/>
      <c r="D22" s="84"/>
      <c r="E22" s="84"/>
      <c r="F22" s="84"/>
      <c r="G22" s="84"/>
      <c r="H22" s="84"/>
      <c r="I22" s="84"/>
      <c r="J22" s="149">
        <f t="shared" si="0"/>
        <v>0</v>
      </c>
      <c r="K22" s="149">
        <f t="shared" si="1"/>
        <v>0</v>
      </c>
      <c r="L22" s="85" t="str">
        <f t="shared" si="2"/>
        <v/>
      </c>
      <c r="M22" s="119"/>
      <c r="N22" s="119"/>
      <c r="O22" s="119"/>
      <c r="P22" s="119"/>
      <c r="Q22" s="119"/>
      <c r="R22" s="119"/>
      <c r="S22" s="119"/>
      <c r="T22" s="119"/>
      <c r="U22" s="119"/>
      <c r="V22" s="119"/>
      <c r="W22" s="133"/>
      <c r="X22" s="119"/>
      <c r="Y22" s="119"/>
      <c r="Z22" s="119"/>
      <c r="AA22" s="119"/>
      <c r="AE22" s="64"/>
      <c r="AF22" s="64"/>
      <c r="AG22" s="64"/>
      <c r="AH22" s="64"/>
      <c r="AI22" s="64"/>
      <c r="AJ22" s="64"/>
      <c r="AK22" s="55"/>
      <c r="AL22" s="55"/>
      <c r="AM22" s="55"/>
      <c r="AN22" s="55"/>
      <c r="AO22" s="55"/>
      <c r="AP22" s="55"/>
      <c r="AQ22" s="55"/>
      <c r="AR22" s="55"/>
      <c r="AS22" s="55"/>
      <c r="AT22" s="55"/>
    </row>
    <row r="23" spans="1:47" s="60" customFormat="1">
      <c r="A23" s="132"/>
      <c r="B23" s="81">
        <f>'Identificación Inventario Datos'!G17</f>
        <v>0</v>
      </c>
      <c r="C23" s="82"/>
      <c r="D23" s="82"/>
      <c r="E23" s="82"/>
      <c r="F23" s="82"/>
      <c r="G23" s="151"/>
      <c r="H23" s="151"/>
      <c r="I23" s="151"/>
      <c r="J23" s="150">
        <f t="shared" si="0"/>
        <v>0</v>
      </c>
      <c r="K23" s="150">
        <f t="shared" si="1"/>
        <v>0</v>
      </c>
      <c r="L23" s="152" t="str">
        <f t="shared" si="2"/>
        <v/>
      </c>
      <c r="M23" s="119"/>
      <c r="N23" s="119"/>
      <c r="O23" s="119"/>
      <c r="P23" s="119"/>
      <c r="Q23" s="119"/>
      <c r="R23" s="119"/>
      <c r="S23" s="119"/>
      <c r="T23" s="119"/>
      <c r="U23" s="119"/>
      <c r="V23" s="119"/>
      <c r="W23" s="133"/>
      <c r="X23" s="119"/>
      <c r="Y23" s="119"/>
      <c r="Z23" s="119"/>
      <c r="AA23" s="119"/>
      <c r="AE23" s="64"/>
      <c r="AF23" s="64"/>
      <c r="AG23" s="64"/>
      <c r="AH23" s="64"/>
      <c r="AI23" s="64"/>
      <c r="AJ23" s="64"/>
      <c r="AK23" s="55"/>
      <c r="AL23" s="55"/>
      <c r="AM23" s="55"/>
      <c r="AN23" s="55"/>
      <c r="AO23" s="55"/>
      <c r="AP23" s="55"/>
      <c r="AQ23" s="55"/>
      <c r="AR23" s="55"/>
      <c r="AS23" s="55"/>
      <c r="AT23" s="55"/>
    </row>
    <row r="24" spans="1:47" s="60" customFormat="1" ht="47.25" customHeight="1">
      <c r="A24" s="132"/>
      <c r="B24" s="83">
        <f>'Identificación Inventario Datos'!G18</f>
        <v>0</v>
      </c>
      <c r="C24" s="84" t="s">
        <v>1841</v>
      </c>
      <c r="D24" s="84" t="s">
        <v>1839</v>
      </c>
      <c r="E24" s="84" t="s">
        <v>1933</v>
      </c>
      <c r="F24" s="84" t="s">
        <v>1871</v>
      </c>
      <c r="G24" s="84" t="s">
        <v>1898</v>
      </c>
      <c r="H24" s="84"/>
      <c r="I24" s="84"/>
      <c r="J24" s="149" t="e">
        <f t="shared" si="0"/>
        <v>#VALUE!</v>
      </c>
      <c r="K24" s="149">
        <f t="shared" si="1"/>
        <v>1.32</v>
      </c>
      <c r="L24" s="85" t="e">
        <f t="shared" si="2"/>
        <v>#VALUE!</v>
      </c>
      <c r="M24" s="119"/>
      <c r="N24" s="119"/>
      <c r="O24" s="119"/>
      <c r="P24" s="119"/>
      <c r="Q24" s="119"/>
      <c r="R24" s="119"/>
      <c r="S24" s="119"/>
      <c r="T24" s="119"/>
      <c r="U24" s="119"/>
      <c r="V24" s="119"/>
      <c r="W24" s="133"/>
      <c r="X24" s="119"/>
      <c r="Y24" s="119"/>
      <c r="Z24" s="119"/>
      <c r="AA24" s="119"/>
      <c r="AE24" s="64"/>
      <c r="AF24" s="64"/>
      <c r="AG24" s="64"/>
      <c r="AH24" s="64"/>
      <c r="AI24" s="64"/>
      <c r="AJ24" s="64"/>
      <c r="AK24" s="55"/>
      <c r="AL24" s="55"/>
      <c r="AM24" s="55"/>
      <c r="AN24" s="55"/>
      <c r="AO24" s="55"/>
      <c r="AP24" s="55"/>
      <c r="AQ24" s="55"/>
      <c r="AR24" s="55"/>
      <c r="AS24" s="55"/>
      <c r="AT24" s="55"/>
    </row>
    <row r="25" spans="1:47" s="60" customFormat="1">
      <c r="A25" s="132"/>
      <c r="B25" s="81">
        <f>'Identificación Inventario Datos'!G19</f>
        <v>0</v>
      </c>
      <c r="C25" s="82"/>
      <c r="D25" s="82"/>
      <c r="E25" s="82"/>
      <c r="F25" s="82"/>
      <c r="G25" s="151"/>
      <c r="H25" s="151"/>
      <c r="I25" s="151"/>
      <c r="J25" s="150">
        <f t="shared" si="0"/>
        <v>0</v>
      </c>
      <c r="K25" s="150">
        <f t="shared" si="1"/>
        <v>0</v>
      </c>
      <c r="L25" s="152" t="str">
        <f t="shared" si="2"/>
        <v/>
      </c>
      <c r="M25" s="119"/>
      <c r="N25" s="119"/>
      <c r="O25" s="119"/>
      <c r="P25" s="119"/>
      <c r="Q25" s="119"/>
      <c r="R25" s="119"/>
      <c r="S25" s="119"/>
      <c r="T25" s="119"/>
      <c r="U25" s="119"/>
      <c r="V25" s="119"/>
      <c r="W25" s="133"/>
      <c r="X25" s="119"/>
      <c r="Y25" s="119"/>
      <c r="Z25" s="119"/>
      <c r="AA25" s="119"/>
      <c r="AE25" s="64"/>
      <c r="AF25" s="64"/>
      <c r="AG25" s="64"/>
      <c r="AH25" s="64"/>
      <c r="AI25" s="64"/>
      <c r="AJ25" s="64"/>
      <c r="AK25" s="64"/>
      <c r="AL25" s="55"/>
      <c r="AM25" s="64"/>
      <c r="AN25" s="55"/>
      <c r="AP25" s="55"/>
      <c r="AQ25" s="55"/>
      <c r="AR25" s="55"/>
      <c r="AS25" s="55"/>
      <c r="AT25" s="55"/>
    </row>
    <row r="26" spans="1:47" s="60" customFormat="1">
      <c r="A26" s="132"/>
      <c r="B26" s="83">
        <f>'Identificación Inventario Datos'!G20</f>
        <v>0</v>
      </c>
      <c r="C26" s="84"/>
      <c r="D26" s="84"/>
      <c r="E26" s="84"/>
      <c r="F26" s="84"/>
      <c r="G26" s="84"/>
      <c r="H26" s="84"/>
      <c r="I26" s="84"/>
      <c r="J26" s="149">
        <f t="shared" si="0"/>
        <v>0</v>
      </c>
      <c r="K26" s="149">
        <f t="shared" si="1"/>
        <v>0</v>
      </c>
      <c r="L26" s="85" t="str">
        <f t="shared" si="2"/>
        <v/>
      </c>
      <c r="M26" s="62"/>
      <c r="N26" s="119"/>
      <c r="O26" s="119"/>
      <c r="P26" s="119"/>
      <c r="Q26" s="119"/>
      <c r="R26" s="119"/>
      <c r="S26" s="119"/>
      <c r="T26" s="119"/>
      <c r="U26" s="119"/>
      <c r="V26" s="119"/>
      <c r="W26" s="133"/>
      <c r="X26" s="119"/>
      <c r="Y26" s="119"/>
      <c r="Z26" s="119"/>
      <c r="AA26" s="119"/>
      <c r="AE26" s="64"/>
      <c r="AF26" s="64"/>
      <c r="AG26" s="64"/>
      <c r="AH26" s="64"/>
      <c r="AI26" s="64"/>
      <c r="AJ26" s="64"/>
      <c r="AK26" s="64"/>
      <c r="AL26" s="64"/>
      <c r="AM26" s="55"/>
      <c r="AN26" s="54"/>
      <c r="AO26" s="54"/>
      <c r="AP26" s="64"/>
      <c r="AQ26" s="55"/>
      <c r="AR26" s="55"/>
      <c r="AS26" s="55"/>
      <c r="AT26" s="55"/>
    </row>
    <row r="27" spans="1:47" s="60" customFormat="1">
      <c r="A27" s="132"/>
      <c r="B27" s="81">
        <f>'Identificación Inventario Datos'!G21</f>
        <v>0</v>
      </c>
      <c r="C27" s="82"/>
      <c r="D27" s="82"/>
      <c r="E27" s="82"/>
      <c r="F27" s="82"/>
      <c r="G27" s="151"/>
      <c r="H27" s="151"/>
      <c r="I27" s="151"/>
      <c r="J27" s="150">
        <f t="shared" si="0"/>
        <v>0</v>
      </c>
      <c r="K27" s="150">
        <f t="shared" si="1"/>
        <v>0</v>
      </c>
      <c r="L27" s="152" t="str">
        <f t="shared" si="2"/>
        <v/>
      </c>
      <c r="M27" s="62"/>
      <c r="N27" s="119"/>
      <c r="O27" s="119"/>
      <c r="P27" s="119"/>
      <c r="Q27" s="119"/>
      <c r="R27" s="119"/>
      <c r="S27" s="119"/>
      <c r="T27" s="119"/>
      <c r="U27" s="119"/>
      <c r="V27" s="119"/>
      <c r="W27" s="133"/>
      <c r="X27" s="119"/>
      <c r="Y27" s="119"/>
      <c r="Z27" s="119"/>
      <c r="AA27" s="119"/>
      <c r="AE27" s="64"/>
      <c r="AF27" s="64"/>
      <c r="AG27" s="64"/>
      <c r="AH27" s="64"/>
      <c r="AI27" s="64"/>
      <c r="AJ27" s="64"/>
      <c r="AK27" s="64"/>
      <c r="AL27" s="55"/>
      <c r="AM27" s="55"/>
      <c r="AN27" s="54"/>
      <c r="AO27" s="54"/>
      <c r="AP27" s="55"/>
      <c r="AQ27" s="64"/>
      <c r="AR27" s="64"/>
      <c r="AT27" s="54"/>
      <c r="AU27" s="54"/>
    </row>
    <row r="28" spans="1:47" s="60" customFormat="1">
      <c r="A28" s="132"/>
      <c r="B28" s="83">
        <f>'Identificación Inventario Datos'!G22</f>
        <v>0</v>
      </c>
      <c r="C28" s="84"/>
      <c r="D28" s="84"/>
      <c r="E28" s="84"/>
      <c r="F28" s="84"/>
      <c r="G28" s="84"/>
      <c r="H28" s="84"/>
      <c r="I28" s="84"/>
      <c r="J28" s="149">
        <f t="shared" si="0"/>
        <v>0</v>
      </c>
      <c r="K28" s="149">
        <f t="shared" si="1"/>
        <v>0</v>
      </c>
      <c r="L28" s="85" t="str">
        <f t="shared" si="2"/>
        <v/>
      </c>
      <c r="M28" s="62"/>
      <c r="N28" s="119"/>
      <c r="O28" s="119"/>
      <c r="P28" s="119"/>
      <c r="Q28" s="119"/>
      <c r="R28" s="119"/>
      <c r="S28" s="119"/>
      <c r="T28" s="119"/>
      <c r="U28" s="119"/>
      <c r="V28" s="119"/>
      <c r="W28" s="133"/>
      <c r="X28" s="119"/>
      <c r="Y28" s="119"/>
      <c r="Z28" s="119"/>
      <c r="AA28" s="119"/>
      <c r="AE28" s="64"/>
      <c r="AF28" s="64"/>
      <c r="AG28" s="64"/>
      <c r="AH28" s="55"/>
      <c r="AI28" s="55"/>
      <c r="AJ28" s="55"/>
      <c r="AK28" s="55"/>
      <c r="AL28" s="55"/>
      <c r="AM28" s="54"/>
      <c r="AN28" s="54"/>
      <c r="AO28" s="54"/>
      <c r="AP28" s="55"/>
      <c r="AQ28" s="55"/>
      <c r="AR28" s="55"/>
      <c r="AS28" s="54"/>
      <c r="AT28" s="54"/>
      <c r="AU28" s="54"/>
    </row>
    <row r="29" spans="1:47" ht="42.75">
      <c r="A29" s="121"/>
      <c r="B29" s="81">
        <f>'Identificación Inventario Datos'!G24</f>
        <v>0</v>
      </c>
      <c r="C29" s="82" t="s">
        <v>1841</v>
      </c>
      <c r="D29" s="82" t="s">
        <v>1839</v>
      </c>
      <c r="E29" s="82" t="s">
        <v>1933</v>
      </c>
      <c r="F29" s="82" t="s">
        <v>1871</v>
      </c>
      <c r="G29" s="151" t="s">
        <v>1898</v>
      </c>
      <c r="H29" s="151"/>
      <c r="I29" s="151"/>
      <c r="J29" s="150" t="e">
        <f t="shared" si="0"/>
        <v>#VALUE!</v>
      </c>
      <c r="K29" s="150">
        <f t="shared" si="1"/>
        <v>1.32</v>
      </c>
      <c r="L29" s="152" t="e">
        <f t="shared" si="2"/>
        <v>#VALUE!</v>
      </c>
      <c r="M29" s="62"/>
      <c r="N29" s="62"/>
      <c r="O29" s="62"/>
      <c r="P29" s="62"/>
      <c r="Q29" s="62"/>
      <c r="R29" s="62"/>
      <c r="S29" s="62"/>
      <c r="T29" s="62"/>
      <c r="U29" s="62"/>
      <c r="V29" s="62"/>
      <c r="W29" s="120"/>
      <c r="AF29" s="64"/>
      <c r="AG29" s="64"/>
      <c r="AM29" s="54"/>
      <c r="AN29" s="54"/>
      <c r="AO29" s="54"/>
    </row>
    <row r="30" spans="1:47" ht="42.75">
      <c r="A30" s="121"/>
      <c r="B30" s="83">
        <f>'Identificación Inventario Datos'!G25</f>
        <v>0</v>
      </c>
      <c r="C30" s="82" t="s">
        <v>1841</v>
      </c>
      <c r="D30" s="82" t="s">
        <v>1839</v>
      </c>
      <c r="E30" s="82" t="s">
        <v>1933</v>
      </c>
      <c r="F30" s="82" t="s">
        <v>1871</v>
      </c>
      <c r="G30" s="151" t="s">
        <v>1898</v>
      </c>
      <c r="H30" s="84"/>
      <c r="I30" s="84"/>
      <c r="J30" s="149" t="e">
        <f t="shared" si="0"/>
        <v>#VALUE!</v>
      </c>
      <c r="K30" s="149">
        <f t="shared" si="1"/>
        <v>1.32</v>
      </c>
      <c r="L30" s="85" t="e">
        <f t="shared" si="2"/>
        <v>#VALUE!</v>
      </c>
      <c r="M30" s="62"/>
      <c r="N30" s="62"/>
      <c r="O30" s="62"/>
      <c r="P30" s="62"/>
      <c r="Q30" s="62"/>
      <c r="R30" s="62"/>
      <c r="S30" s="62"/>
      <c r="T30" s="62"/>
      <c r="U30" s="62"/>
      <c r="V30" s="62"/>
      <c r="W30" s="120"/>
      <c r="AM30" s="54"/>
      <c r="AN30" s="54"/>
      <c r="AO30" s="54"/>
    </row>
    <row r="31" spans="1:47" ht="42.75">
      <c r="A31" s="121"/>
      <c r="B31" s="81">
        <f>'Identificación Inventario Datos'!G26</f>
        <v>0</v>
      </c>
      <c r="C31" s="82" t="s">
        <v>1841</v>
      </c>
      <c r="D31" s="82" t="s">
        <v>1839</v>
      </c>
      <c r="E31" s="82" t="s">
        <v>1933</v>
      </c>
      <c r="F31" s="82" t="s">
        <v>1871</v>
      </c>
      <c r="G31" s="151" t="s">
        <v>1898</v>
      </c>
      <c r="H31" s="151"/>
      <c r="I31" s="151"/>
      <c r="J31" s="150" t="e">
        <f t="shared" si="0"/>
        <v>#VALUE!</v>
      </c>
      <c r="K31" s="150">
        <f t="shared" si="1"/>
        <v>1.32</v>
      </c>
      <c r="L31" s="152" t="e">
        <f t="shared" si="2"/>
        <v>#VALUE!</v>
      </c>
      <c r="M31" s="62"/>
      <c r="N31" s="125"/>
      <c r="O31" s="125"/>
      <c r="P31" s="125"/>
      <c r="Q31" s="125"/>
      <c r="R31" s="125"/>
      <c r="S31" s="125"/>
      <c r="T31" s="125"/>
      <c r="U31" s="125"/>
      <c r="V31" s="125"/>
      <c r="W31" s="134"/>
      <c r="X31" s="125"/>
      <c r="Y31" s="125"/>
      <c r="Z31" s="125"/>
      <c r="AA31" s="125"/>
      <c r="AB31" s="70"/>
      <c r="AC31" s="70"/>
      <c r="AD31" s="70"/>
      <c r="AM31" s="54"/>
      <c r="AN31" s="54"/>
      <c r="AO31" s="54"/>
    </row>
    <row r="32" spans="1:47" ht="42.75">
      <c r="A32" s="121"/>
      <c r="B32" s="83">
        <f>'Identificación Inventario Datos'!G27</f>
        <v>0</v>
      </c>
      <c r="C32" s="82" t="s">
        <v>1841</v>
      </c>
      <c r="D32" s="82" t="s">
        <v>1839</v>
      </c>
      <c r="E32" s="82" t="s">
        <v>1933</v>
      </c>
      <c r="F32" s="82" t="s">
        <v>1871</v>
      </c>
      <c r="G32" s="151" t="s">
        <v>1898</v>
      </c>
      <c r="H32" s="84"/>
      <c r="I32" s="84"/>
      <c r="J32" s="149" t="e">
        <f t="shared" si="0"/>
        <v>#VALUE!</v>
      </c>
      <c r="K32" s="149">
        <f t="shared" si="1"/>
        <v>1.32</v>
      </c>
      <c r="L32" s="85" t="e">
        <f t="shared" si="2"/>
        <v>#VALUE!</v>
      </c>
      <c r="M32" s="62"/>
      <c r="N32" s="62"/>
      <c r="O32" s="62"/>
      <c r="P32" s="62"/>
      <c r="Q32" s="62"/>
      <c r="R32" s="62"/>
      <c r="S32" s="62"/>
      <c r="T32" s="62"/>
      <c r="U32" s="62"/>
      <c r="V32" s="62"/>
      <c r="W32" s="120"/>
      <c r="AM32" s="54"/>
      <c r="AN32" s="54"/>
      <c r="AO32" s="54"/>
    </row>
    <row r="33" spans="1:62" s="55" customFormat="1" ht="42.75">
      <c r="A33" s="135"/>
      <c r="B33" s="81">
        <f>'Identificación Inventario Datos'!G28</f>
        <v>0</v>
      </c>
      <c r="C33" s="82" t="s">
        <v>1841</v>
      </c>
      <c r="D33" s="82" t="s">
        <v>1839</v>
      </c>
      <c r="E33" s="82" t="s">
        <v>1933</v>
      </c>
      <c r="F33" s="82" t="s">
        <v>1871</v>
      </c>
      <c r="G33" s="151" t="s">
        <v>1898</v>
      </c>
      <c r="H33" s="151"/>
      <c r="I33" s="151"/>
      <c r="J33" s="150" t="e">
        <f t="shared" si="0"/>
        <v>#VALUE!</v>
      </c>
      <c r="K33" s="150">
        <f t="shared" si="1"/>
        <v>1.32</v>
      </c>
      <c r="L33" s="152" t="e">
        <f t="shared" si="2"/>
        <v>#VALUE!</v>
      </c>
      <c r="M33" s="62"/>
      <c r="N33" s="62"/>
      <c r="O33" s="62"/>
      <c r="P33" s="62"/>
      <c r="Q33" s="62"/>
      <c r="R33" s="62"/>
      <c r="S33" s="62"/>
      <c r="T33" s="62"/>
      <c r="U33" s="62"/>
      <c r="V33" s="62"/>
      <c r="W33" s="120"/>
      <c r="X33" s="62"/>
      <c r="Y33" s="62"/>
      <c r="Z33" s="62"/>
      <c r="AA33" s="62"/>
      <c r="AB33" s="54"/>
      <c r="AC33" s="54"/>
      <c r="AD33" s="54"/>
      <c r="AM33" s="54"/>
      <c r="AN33" s="54"/>
      <c r="AO33" s="54"/>
      <c r="AS33" s="54"/>
      <c r="AT33" s="54"/>
      <c r="AU33" s="54"/>
      <c r="AV33" s="54"/>
      <c r="AW33" s="54"/>
      <c r="AX33" s="54"/>
      <c r="AY33" s="54"/>
      <c r="AZ33" s="54"/>
      <c r="BA33" s="54"/>
      <c r="BB33" s="54"/>
      <c r="BC33" s="54"/>
      <c r="BD33" s="54"/>
      <c r="BE33" s="54"/>
      <c r="BF33" s="54"/>
      <c r="BG33" s="54"/>
      <c r="BH33" s="54"/>
      <c r="BI33" s="54"/>
      <c r="BJ33" s="54"/>
    </row>
    <row r="34" spans="1:62" s="55" customFormat="1" ht="42.75">
      <c r="A34" s="135"/>
      <c r="B34" s="83">
        <f>'Identificación Inventario Datos'!G29</f>
        <v>0</v>
      </c>
      <c r="C34" s="82" t="s">
        <v>1841</v>
      </c>
      <c r="D34" s="82" t="s">
        <v>1839</v>
      </c>
      <c r="E34" s="82" t="s">
        <v>1933</v>
      </c>
      <c r="F34" s="82" t="s">
        <v>1871</v>
      </c>
      <c r="G34" s="151" t="s">
        <v>1898</v>
      </c>
      <c r="H34" s="84"/>
      <c r="I34" s="84"/>
      <c r="J34" s="149" t="e">
        <f t="shared" si="0"/>
        <v>#VALUE!</v>
      </c>
      <c r="K34" s="149">
        <f t="shared" si="1"/>
        <v>1.32</v>
      </c>
      <c r="L34" s="85" t="e">
        <f t="shared" si="2"/>
        <v>#VALUE!</v>
      </c>
      <c r="M34" s="62"/>
      <c r="N34" s="62"/>
      <c r="O34" s="62"/>
      <c r="P34" s="62"/>
      <c r="Q34" s="62"/>
      <c r="R34" s="62"/>
      <c r="S34" s="62"/>
      <c r="T34" s="62"/>
      <c r="U34" s="62"/>
      <c r="V34" s="62"/>
      <c r="W34" s="120"/>
      <c r="X34" s="62"/>
      <c r="Y34" s="62"/>
      <c r="Z34" s="62"/>
      <c r="AA34" s="62"/>
      <c r="AB34" s="54"/>
      <c r="AC34" s="54"/>
      <c r="AD34" s="54"/>
      <c r="AM34" s="54"/>
      <c r="AN34" s="54"/>
      <c r="AO34" s="54"/>
      <c r="AS34" s="54"/>
      <c r="AT34" s="54"/>
      <c r="AU34" s="54"/>
      <c r="AV34" s="54"/>
      <c r="AW34" s="54"/>
      <c r="AX34" s="54"/>
      <c r="AY34" s="54"/>
      <c r="AZ34" s="54"/>
      <c r="BA34" s="54"/>
      <c r="BB34" s="54"/>
      <c r="BC34" s="54"/>
      <c r="BD34" s="54"/>
      <c r="BE34" s="54"/>
      <c r="BF34" s="54"/>
      <c r="BG34" s="54"/>
      <c r="BH34" s="54"/>
      <c r="BI34" s="54"/>
      <c r="BJ34" s="54"/>
    </row>
    <row r="35" spans="1:62" s="55" customFormat="1" ht="42.75">
      <c r="A35" s="135"/>
      <c r="B35" s="81">
        <f>'Identificación Inventario Datos'!G30</f>
        <v>0</v>
      </c>
      <c r="C35" s="82" t="s">
        <v>1841</v>
      </c>
      <c r="D35" s="82" t="s">
        <v>1839</v>
      </c>
      <c r="E35" s="82" t="s">
        <v>1933</v>
      </c>
      <c r="F35" s="82" t="s">
        <v>1871</v>
      </c>
      <c r="G35" s="151" t="s">
        <v>1898</v>
      </c>
      <c r="H35" s="151"/>
      <c r="I35" s="151"/>
      <c r="J35" s="150" t="e">
        <f t="shared" si="0"/>
        <v>#VALUE!</v>
      </c>
      <c r="K35" s="150">
        <f t="shared" si="1"/>
        <v>1.32</v>
      </c>
      <c r="L35" s="152" t="e">
        <f t="shared" si="2"/>
        <v>#VALUE!</v>
      </c>
      <c r="M35" s="62"/>
      <c r="N35" s="62"/>
      <c r="O35" s="62"/>
      <c r="P35" s="62"/>
      <c r="Q35" s="62"/>
      <c r="R35" s="62"/>
      <c r="S35" s="62"/>
      <c r="T35" s="62"/>
      <c r="U35" s="62"/>
      <c r="V35" s="62"/>
      <c r="W35" s="120"/>
      <c r="X35" s="62"/>
      <c r="Y35" s="62"/>
      <c r="Z35" s="62"/>
      <c r="AA35" s="62"/>
      <c r="AB35" s="54"/>
      <c r="AC35" s="54"/>
      <c r="AD35" s="54"/>
      <c r="AS35" s="54"/>
      <c r="AT35" s="54"/>
      <c r="AU35" s="54"/>
      <c r="AV35" s="54"/>
      <c r="AW35" s="54"/>
      <c r="AX35" s="54"/>
      <c r="AY35" s="54"/>
      <c r="AZ35" s="54"/>
      <c r="BA35" s="54"/>
      <c r="BB35" s="54"/>
      <c r="BC35" s="54"/>
      <c r="BD35" s="54"/>
      <c r="BE35" s="54"/>
      <c r="BF35" s="54"/>
      <c r="BG35" s="54"/>
      <c r="BH35" s="54"/>
      <c r="BI35" s="54"/>
      <c r="BJ35" s="54"/>
    </row>
    <row r="36" spans="1:62" s="55" customFormat="1" ht="42.75">
      <c r="A36" s="135"/>
      <c r="B36" s="83">
        <f>'Identificación Inventario Datos'!G31</f>
        <v>0</v>
      </c>
      <c r="C36" s="82" t="s">
        <v>1841</v>
      </c>
      <c r="D36" s="82" t="s">
        <v>1839</v>
      </c>
      <c r="E36" s="82" t="s">
        <v>1933</v>
      </c>
      <c r="F36" s="82" t="s">
        <v>1871</v>
      </c>
      <c r="G36" s="151" t="s">
        <v>1898</v>
      </c>
      <c r="H36" s="84"/>
      <c r="I36" s="84"/>
      <c r="J36" s="149" t="e">
        <f t="shared" si="0"/>
        <v>#VALUE!</v>
      </c>
      <c r="K36" s="149">
        <f t="shared" si="1"/>
        <v>1.32</v>
      </c>
      <c r="L36" s="85" t="e">
        <f t="shared" si="2"/>
        <v>#VALUE!</v>
      </c>
      <c r="M36" s="62"/>
      <c r="N36" s="62"/>
      <c r="O36" s="62"/>
      <c r="P36" s="62"/>
      <c r="Q36" s="62"/>
      <c r="R36" s="62"/>
      <c r="S36" s="62"/>
      <c r="T36" s="62"/>
      <c r="U36" s="62"/>
      <c r="V36" s="62"/>
      <c r="W36" s="120"/>
      <c r="X36" s="62"/>
      <c r="Y36" s="62"/>
      <c r="Z36" s="62"/>
      <c r="AA36" s="62"/>
      <c r="AB36" s="54"/>
      <c r="AC36" s="54"/>
      <c r="AD36" s="54"/>
      <c r="AS36" s="54"/>
      <c r="AT36" s="54"/>
      <c r="AU36" s="54"/>
      <c r="AV36" s="54"/>
      <c r="AW36" s="54"/>
      <c r="AX36" s="54"/>
      <c r="AY36" s="54"/>
      <c r="AZ36" s="54"/>
      <c r="BA36" s="54"/>
      <c r="BB36" s="54"/>
      <c r="BC36" s="54"/>
      <c r="BD36" s="54"/>
      <c r="BE36" s="54"/>
      <c r="BF36" s="54"/>
      <c r="BG36" s="54"/>
      <c r="BH36" s="54"/>
      <c r="BI36" s="54"/>
      <c r="BJ36" s="54"/>
    </row>
    <row r="37" spans="1:62" s="55" customFormat="1" ht="42.75">
      <c r="A37" s="135"/>
      <c r="B37" s="81">
        <f>'Identificación Inventario Datos'!G32</f>
        <v>0</v>
      </c>
      <c r="C37" s="82" t="s">
        <v>1841</v>
      </c>
      <c r="D37" s="82" t="s">
        <v>1839</v>
      </c>
      <c r="E37" s="82" t="s">
        <v>1933</v>
      </c>
      <c r="F37" s="82" t="s">
        <v>1871</v>
      </c>
      <c r="G37" s="151" t="s">
        <v>1898</v>
      </c>
      <c r="H37" s="151"/>
      <c r="I37" s="151"/>
      <c r="J37" s="150" t="e">
        <f t="shared" si="0"/>
        <v>#VALUE!</v>
      </c>
      <c r="K37" s="150">
        <f t="shared" si="1"/>
        <v>1.32</v>
      </c>
      <c r="L37" s="152" t="e">
        <f t="shared" si="2"/>
        <v>#VALUE!</v>
      </c>
      <c r="M37" s="62"/>
      <c r="N37" s="62"/>
      <c r="O37" s="62"/>
      <c r="P37" s="62"/>
      <c r="Q37" s="62"/>
      <c r="R37" s="62"/>
      <c r="S37" s="62"/>
      <c r="T37" s="62"/>
      <c r="U37" s="62"/>
      <c r="V37" s="62"/>
      <c r="W37" s="120"/>
      <c r="X37" s="62"/>
      <c r="Y37" s="62"/>
      <c r="Z37" s="62"/>
      <c r="AA37" s="62"/>
      <c r="AB37" s="54"/>
      <c r="AC37" s="54"/>
      <c r="AD37" s="54"/>
      <c r="AS37" s="54"/>
      <c r="AT37" s="54"/>
      <c r="AU37" s="54"/>
      <c r="AV37" s="54"/>
      <c r="AW37" s="54"/>
      <c r="AX37" s="54"/>
      <c r="AY37" s="54"/>
      <c r="AZ37" s="54"/>
      <c r="BA37" s="54"/>
      <c r="BB37" s="54"/>
      <c r="BC37" s="54"/>
      <c r="BD37" s="54"/>
      <c r="BE37" s="54"/>
      <c r="BF37" s="54"/>
      <c r="BG37" s="54"/>
      <c r="BH37" s="54"/>
      <c r="BI37" s="54"/>
      <c r="BJ37" s="54"/>
    </row>
    <row r="38" spans="1:62" s="55" customFormat="1">
      <c r="A38" s="135"/>
      <c r="B38" s="83">
        <f>'Identificación Inventario Datos'!G37</f>
        <v>0</v>
      </c>
      <c r="C38" s="84"/>
      <c r="D38" s="84"/>
      <c r="E38" s="84"/>
      <c r="F38" s="84"/>
      <c r="G38" s="84"/>
      <c r="H38" s="84"/>
      <c r="I38" s="84"/>
      <c r="J38" s="149">
        <f t="shared" si="0"/>
        <v>0</v>
      </c>
      <c r="K38" s="149">
        <f t="shared" si="1"/>
        <v>0</v>
      </c>
      <c r="L38" s="85" t="str">
        <f t="shared" si="2"/>
        <v/>
      </c>
      <c r="M38" s="62"/>
      <c r="N38" s="119"/>
      <c r="O38" s="368"/>
      <c r="P38" s="119"/>
      <c r="Q38" s="119"/>
      <c r="R38" s="119"/>
      <c r="S38" s="119"/>
      <c r="T38" s="119"/>
      <c r="U38" s="119"/>
      <c r="V38" s="119"/>
      <c r="W38" s="133"/>
      <c r="X38" s="119"/>
      <c r="Y38" s="119"/>
      <c r="Z38" s="119"/>
      <c r="AA38" s="119"/>
      <c r="AB38" s="60"/>
      <c r="AC38" s="60"/>
      <c r="AD38" s="60"/>
      <c r="AS38" s="54"/>
      <c r="AT38" s="54"/>
      <c r="AU38" s="54"/>
      <c r="AV38" s="54"/>
      <c r="AW38" s="54"/>
      <c r="AX38" s="54"/>
      <c r="AY38" s="54"/>
      <c r="AZ38" s="54"/>
      <c r="BA38" s="54"/>
      <c r="BB38" s="54"/>
      <c r="BC38" s="54"/>
      <c r="BD38" s="54"/>
      <c r="BE38" s="54"/>
      <c r="BF38" s="54"/>
      <c r="BG38" s="54"/>
      <c r="BH38" s="54"/>
      <c r="BI38" s="54"/>
      <c r="BJ38" s="54"/>
    </row>
    <row r="39" spans="1:62" s="55" customFormat="1" ht="18" customHeight="1">
      <c r="A39" s="135"/>
      <c r="B39" s="81">
        <f>'Identificación Inventario Datos'!G38</f>
        <v>0</v>
      </c>
      <c r="C39" s="82"/>
      <c r="D39" s="82"/>
      <c r="E39" s="82"/>
      <c r="F39" s="82"/>
      <c r="G39" s="151"/>
      <c r="H39" s="151"/>
      <c r="I39" s="151"/>
      <c r="J39" s="150">
        <f t="shared" si="0"/>
        <v>0</v>
      </c>
      <c r="K39" s="150">
        <f t="shared" si="1"/>
        <v>0</v>
      </c>
      <c r="L39" s="152" t="str">
        <f t="shared" si="2"/>
        <v/>
      </c>
      <c r="M39" s="62"/>
      <c r="N39" s="119"/>
      <c r="O39" s="368"/>
      <c r="P39" s="119"/>
      <c r="Q39" s="119"/>
      <c r="R39" s="119"/>
      <c r="S39" s="119"/>
      <c r="T39" s="119"/>
      <c r="U39" s="119"/>
      <c r="V39" s="119"/>
      <c r="W39" s="133"/>
      <c r="X39" s="119"/>
      <c r="Y39" s="119"/>
      <c r="Z39" s="119"/>
      <c r="AA39" s="119"/>
      <c r="AB39" s="60"/>
      <c r="AC39" s="60"/>
      <c r="AD39" s="60"/>
      <c r="AS39" s="54"/>
      <c r="AT39" s="54"/>
      <c r="AU39" s="54"/>
      <c r="AV39" s="54"/>
      <c r="AW39" s="54"/>
      <c r="AX39" s="54"/>
      <c r="AY39" s="54"/>
      <c r="AZ39" s="54"/>
      <c r="BA39" s="54"/>
      <c r="BB39" s="54"/>
      <c r="BC39" s="54"/>
      <c r="BD39" s="54"/>
      <c r="BE39" s="54"/>
      <c r="BF39" s="54"/>
      <c r="BG39" s="54"/>
      <c r="BH39" s="54"/>
      <c r="BI39" s="54"/>
      <c r="BJ39" s="54"/>
    </row>
    <row r="40" spans="1:62" s="55" customFormat="1">
      <c r="A40" s="135"/>
      <c r="B40" s="83">
        <f>'Identificación Inventario Datos'!G39</f>
        <v>0</v>
      </c>
      <c r="C40" s="84"/>
      <c r="D40" s="84"/>
      <c r="E40" s="84"/>
      <c r="F40" s="84"/>
      <c r="G40" s="84"/>
      <c r="H40" s="84"/>
      <c r="I40" s="84"/>
      <c r="J40" s="149">
        <f t="shared" si="0"/>
        <v>0</v>
      </c>
      <c r="K40" s="149">
        <f t="shared" si="1"/>
        <v>0</v>
      </c>
      <c r="L40" s="85" t="str">
        <f t="shared" si="2"/>
        <v/>
      </c>
      <c r="M40" s="62"/>
      <c r="N40" s="119"/>
      <c r="O40" s="119"/>
      <c r="P40" s="119"/>
      <c r="Q40" s="119"/>
      <c r="R40" s="119"/>
      <c r="S40" s="119"/>
      <c r="T40" s="119"/>
      <c r="U40" s="119"/>
      <c r="V40" s="119"/>
      <c r="W40" s="133"/>
      <c r="X40" s="119"/>
      <c r="Y40" s="119"/>
      <c r="Z40" s="119"/>
      <c r="AA40" s="119"/>
      <c r="AB40" s="60"/>
      <c r="AC40" s="60"/>
      <c r="AD40" s="60"/>
      <c r="AS40" s="54"/>
      <c r="AT40" s="54"/>
      <c r="AU40" s="54"/>
      <c r="AV40" s="54"/>
      <c r="AW40" s="54"/>
      <c r="AX40" s="54"/>
      <c r="AY40" s="54"/>
      <c r="AZ40" s="54"/>
      <c r="BA40" s="54"/>
      <c r="BB40" s="54"/>
      <c r="BC40" s="54"/>
      <c r="BD40" s="54"/>
      <c r="BE40" s="54"/>
      <c r="BF40" s="54"/>
      <c r="BG40" s="54"/>
      <c r="BH40" s="54"/>
      <c r="BI40" s="54"/>
      <c r="BJ40" s="54"/>
    </row>
    <row r="41" spans="1:62" s="55" customFormat="1">
      <c r="A41" s="135"/>
      <c r="B41" s="81">
        <f>'Identificación Inventario Datos'!G40</f>
        <v>0</v>
      </c>
      <c r="C41" s="82"/>
      <c r="D41" s="82"/>
      <c r="E41" s="82"/>
      <c r="F41" s="82"/>
      <c r="G41" s="151"/>
      <c r="H41" s="151"/>
      <c r="I41" s="151"/>
      <c r="J41" s="150">
        <f t="shared" si="0"/>
        <v>0</v>
      </c>
      <c r="K41" s="150">
        <f t="shared" si="1"/>
        <v>0</v>
      </c>
      <c r="L41" s="152" t="str">
        <f t="shared" si="2"/>
        <v/>
      </c>
      <c r="M41" s="62"/>
      <c r="N41" s="119"/>
      <c r="O41" s="119"/>
      <c r="P41" s="119"/>
      <c r="Q41" s="119"/>
      <c r="R41" s="119"/>
      <c r="S41" s="119"/>
      <c r="T41" s="119"/>
      <c r="U41" s="119"/>
      <c r="V41" s="119"/>
      <c r="W41" s="133"/>
      <c r="X41" s="119"/>
      <c r="Y41" s="119"/>
      <c r="Z41" s="119"/>
      <c r="AA41" s="119"/>
      <c r="AB41" s="60"/>
      <c r="AC41" s="60"/>
      <c r="AD41" s="60"/>
      <c r="AS41" s="54"/>
      <c r="AT41" s="54"/>
      <c r="AU41" s="54"/>
      <c r="AV41" s="54"/>
      <c r="AW41" s="54"/>
      <c r="AX41" s="54"/>
      <c r="AY41" s="54"/>
      <c r="AZ41" s="54"/>
      <c r="BA41" s="54"/>
      <c r="BB41" s="54"/>
      <c r="BC41" s="54"/>
      <c r="BD41" s="54"/>
      <c r="BE41" s="54"/>
      <c r="BF41" s="54"/>
      <c r="BG41" s="54"/>
      <c r="BH41" s="54"/>
      <c r="BI41" s="54"/>
      <c r="BJ41" s="54"/>
    </row>
    <row r="42" spans="1:62" s="55" customFormat="1">
      <c r="A42" s="135"/>
      <c r="B42" s="83">
        <f>'Identificación Inventario Datos'!G41</f>
        <v>0</v>
      </c>
      <c r="C42" s="84"/>
      <c r="D42" s="84"/>
      <c r="E42" s="84"/>
      <c r="F42" s="84"/>
      <c r="G42" s="84"/>
      <c r="H42" s="84"/>
      <c r="I42" s="84"/>
      <c r="J42" s="149">
        <f t="shared" si="0"/>
        <v>0</v>
      </c>
      <c r="K42" s="149">
        <f t="shared" si="1"/>
        <v>0</v>
      </c>
      <c r="L42" s="85" t="str">
        <f t="shared" si="2"/>
        <v/>
      </c>
      <c r="M42" s="62"/>
      <c r="N42" s="119"/>
      <c r="O42" s="119"/>
      <c r="P42" s="119"/>
      <c r="Q42" s="119"/>
      <c r="R42" s="119"/>
      <c r="S42" s="119"/>
      <c r="T42" s="119"/>
      <c r="U42" s="119"/>
      <c r="V42" s="119"/>
      <c r="W42" s="133"/>
      <c r="X42" s="119"/>
      <c r="Y42" s="119"/>
      <c r="Z42" s="119"/>
      <c r="AA42" s="119"/>
      <c r="AB42" s="60"/>
      <c r="AC42" s="60"/>
      <c r="AD42" s="60"/>
      <c r="AS42" s="54"/>
      <c r="AT42" s="54"/>
      <c r="AU42" s="54"/>
      <c r="AV42" s="54"/>
      <c r="AW42" s="54"/>
      <c r="AX42" s="54"/>
      <c r="AY42" s="54"/>
      <c r="AZ42" s="54"/>
      <c r="BA42" s="54"/>
      <c r="BB42" s="54"/>
      <c r="BC42" s="54"/>
      <c r="BD42" s="54"/>
      <c r="BE42" s="54"/>
      <c r="BF42" s="54"/>
      <c r="BG42" s="54"/>
      <c r="BH42" s="54"/>
      <c r="BI42" s="54"/>
      <c r="BJ42" s="54"/>
    </row>
    <row r="43" spans="1:62" s="55" customFormat="1">
      <c r="A43" s="135"/>
      <c r="B43" s="81">
        <f>'Identificación Inventario Datos'!G42</f>
        <v>0</v>
      </c>
      <c r="C43" s="82"/>
      <c r="D43" s="82"/>
      <c r="E43" s="82"/>
      <c r="F43" s="82"/>
      <c r="G43" s="151"/>
      <c r="H43" s="151"/>
      <c r="I43" s="151"/>
      <c r="J43" s="150">
        <f t="shared" si="0"/>
        <v>0</v>
      </c>
      <c r="K43" s="150">
        <f t="shared" si="1"/>
        <v>0</v>
      </c>
      <c r="L43" s="152" t="str">
        <f t="shared" si="2"/>
        <v/>
      </c>
      <c r="M43" s="62"/>
      <c r="N43" s="119"/>
      <c r="O43" s="119"/>
      <c r="P43" s="119"/>
      <c r="Q43" s="119"/>
      <c r="R43" s="119"/>
      <c r="S43" s="119"/>
      <c r="T43" s="119"/>
      <c r="U43" s="119"/>
      <c r="V43" s="119"/>
      <c r="W43" s="133"/>
      <c r="X43" s="119"/>
      <c r="Y43" s="119"/>
      <c r="Z43" s="119"/>
      <c r="AA43" s="119"/>
      <c r="AB43" s="60"/>
      <c r="AC43" s="60"/>
      <c r="AD43" s="60"/>
      <c r="AS43" s="54"/>
      <c r="AT43" s="54"/>
      <c r="AU43" s="54"/>
      <c r="AV43" s="54"/>
      <c r="AW43" s="54"/>
      <c r="AX43" s="54"/>
      <c r="AY43" s="54"/>
      <c r="AZ43" s="54"/>
      <c r="BA43" s="54"/>
      <c r="BB43" s="54"/>
      <c r="BC43" s="54"/>
      <c r="BD43" s="54"/>
      <c r="BE43" s="54"/>
      <c r="BF43" s="54"/>
      <c r="BG43" s="54"/>
      <c r="BH43" s="54"/>
      <c r="BI43" s="54"/>
      <c r="BJ43" s="54"/>
    </row>
    <row r="44" spans="1:62" s="55" customFormat="1">
      <c r="A44" s="135"/>
      <c r="B44" s="83">
        <f>'Identificación Inventario Datos'!G43</f>
        <v>0</v>
      </c>
      <c r="C44" s="84"/>
      <c r="D44" s="84"/>
      <c r="E44" s="84"/>
      <c r="F44" s="84"/>
      <c r="G44" s="84"/>
      <c r="H44" s="84"/>
      <c r="I44" s="84"/>
      <c r="J44" s="149">
        <f t="shared" si="0"/>
        <v>0</v>
      </c>
      <c r="K44" s="149">
        <f t="shared" si="1"/>
        <v>0</v>
      </c>
      <c r="L44" s="85" t="str">
        <f t="shared" si="2"/>
        <v/>
      </c>
      <c r="M44" s="62"/>
      <c r="N44" s="62"/>
      <c r="O44" s="62"/>
      <c r="P44" s="62"/>
      <c r="Q44" s="62"/>
      <c r="R44" s="62"/>
      <c r="S44" s="62"/>
      <c r="T44" s="62"/>
      <c r="U44" s="62"/>
      <c r="V44" s="62"/>
      <c r="W44" s="120"/>
      <c r="X44" s="62"/>
      <c r="Y44" s="62"/>
      <c r="Z44" s="62"/>
      <c r="AA44" s="62"/>
      <c r="AB44" s="54"/>
      <c r="AC44" s="54"/>
      <c r="AD44" s="54"/>
      <c r="AS44" s="54"/>
      <c r="AT44" s="54"/>
      <c r="AU44" s="54"/>
      <c r="AV44" s="54"/>
      <c r="AW44" s="54"/>
      <c r="AX44" s="54"/>
      <c r="AY44" s="54"/>
      <c r="AZ44" s="54"/>
      <c r="BA44" s="54"/>
      <c r="BB44" s="54"/>
      <c r="BC44" s="54"/>
      <c r="BD44" s="54"/>
      <c r="BE44" s="54"/>
      <c r="BF44" s="54"/>
      <c r="BG44" s="54"/>
      <c r="BH44" s="54"/>
      <c r="BI44" s="54"/>
      <c r="BJ44" s="54"/>
    </row>
    <row r="45" spans="1:62" s="55" customFormat="1">
      <c r="A45" s="135"/>
      <c r="B45" s="81">
        <f>'Identificación Inventario Datos'!G44</f>
        <v>0</v>
      </c>
      <c r="C45" s="82"/>
      <c r="D45" s="82"/>
      <c r="E45" s="82"/>
      <c r="F45" s="82"/>
      <c r="G45" s="151"/>
      <c r="H45" s="151"/>
      <c r="I45" s="151"/>
      <c r="J45" s="150">
        <f t="shared" si="0"/>
        <v>0</v>
      </c>
      <c r="K45" s="150">
        <f t="shared" si="1"/>
        <v>0</v>
      </c>
      <c r="L45" s="152" t="str">
        <f t="shared" si="2"/>
        <v/>
      </c>
      <c r="M45" s="62"/>
      <c r="N45" s="62"/>
      <c r="O45" s="62"/>
      <c r="P45" s="62"/>
      <c r="Q45" s="62"/>
      <c r="R45" s="62"/>
      <c r="S45" s="62"/>
      <c r="T45" s="62"/>
      <c r="U45" s="62"/>
      <c r="V45" s="62"/>
      <c r="W45" s="120"/>
      <c r="X45" s="62"/>
      <c r="Y45" s="62"/>
      <c r="Z45" s="62"/>
      <c r="AA45" s="62"/>
      <c r="AB45" s="54"/>
      <c r="AC45" s="54"/>
      <c r="AD45" s="54"/>
      <c r="AS45" s="54"/>
      <c r="AT45" s="54"/>
      <c r="AU45" s="54"/>
      <c r="AV45" s="54"/>
      <c r="AW45" s="54"/>
      <c r="AX45" s="54"/>
      <c r="AY45" s="54"/>
      <c r="AZ45" s="54"/>
      <c r="BA45" s="54"/>
      <c r="BB45" s="54"/>
      <c r="BC45" s="54"/>
      <c r="BD45" s="54"/>
      <c r="BE45" s="54"/>
      <c r="BF45" s="54"/>
      <c r="BG45" s="54"/>
      <c r="BH45" s="54"/>
      <c r="BI45" s="54"/>
      <c r="BJ45" s="54"/>
    </row>
    <row r="46" spans="1:62" s="55" customFormat="1">
      <c r="A46" s="135"/>
      <c r="B46" s="83">
        <f>'Identificación Inventario Datos'!G45</f>
        <v>0</v>
      </c>
      <c r="C46" s="84"/>
      <c r="D46" s="84"/>
      <c r="E46" s="84"/>
      <c r="F46" s="84"/>
      <c r="G46" s="84"/>
      <c r="H46" s="84"/>
      <c r="I46" s="84"/>
      <c r="J46" s="149">
        <f t="shared" si="0"/>
        <v>0</v>
      </c>
      <c r="K46" s="149">
        <f t="shared" si="1"/>
        <v>0</v>
      </c>
      <c r="L46" s="85" t="str">
        <f t="shared" si="2"/>
        <v/>
      </c>
      <c r="M46" s="62"/>
      <c r="N46" s="62"/>
      <c r="O46" s="62"/>
      <c r="P46" s="62"/>
      <c r="Q46" s="62"/>
      <c r="R46" s="62"/>
      <c r="S46" s="62"/>
      <c r="T46" s="62"/>
      <c r="U46" s="62"/>
      <c r="V46" s="62"/>
      <c r="W46" s="120"/>
      <c r="X46" s="62"/>
      <c r="Y46" s="62"/>
      <c r="Z46" s="62"/>
      <c r="AA46" s="62"/>
      <c r="AB46" s="54"/>
      <c r="AC46" s="54"/>
      <c r="AD46" s="54"/>
      <c r="AS46" s="54"/>
      <c r="AT46" s="54"/>
      <c r="AU46" s="54"/>
      <c r="AV46" s="54"/>
      <c r="AW46" s="54"/>
      <c r="AX46" s="54"/>
      <c r="AY46" s="54"/>
      <c r="AZ46" s="54"/>
      <c r="BA46" s="54"/>
      <c r="BB46" s="54"/>
      <c r="BC46" s="54"/>
      <c r="BD46" s="54"/>
      <c r="BE46" s="54"/>
      <c r="BF46" s="54"/>
      <c r="BG46" s="54"/>
      <c r="BH46" s="54"/>
      <c r="BI46" s="54"/>
      <c r="BJ46" s="54"/>
    </row>
    <row r="47" spans="1:62" s="55" customFormat="1">
      <c r="A47" s="135"/>
      <c r="B47" s="81">
        <f>'Identificación Inventario Datos'!G46</f>
        <v>0</v>
      </c>
      <c r="C47" s="82"/>
      <c r="D47" s="82"/>
      <c r="E47" s="82"/>
      <c r="F47" s="82"/>
      <c r="G47" s="151"/>
      <c r="H47" s="151"/>
      <c r="I47" s="151"/>
      <c r="J47" s="150">
        <f t="shared" si="0"/>
        <v>0</v>
      </c>
      <c r="K47" s="150">
        <f t="shared" si="1"/>
        <v>0</v>
      </c>
      <c r="L47" s="152" t="str">
        <f t="shared" si="2"/>
        <v/>
      </c>
      <c r="M47" s="62"/>
      <c r="N47" s="62"/>
      <c r="O47" s="62"/>
      <c r="P47" s="62"/>
      <c r="Q47" s="62"/>
      <c r="R47" s="62"/>
      <c r="S47" s="62"/>
      <c r="T47" s="62"/>
      <c r="U47" s="62"/>
      <c r="V47" s="62"/>
      <c r="W47" s="120"/>
      <c r="X47" s="62"/>
      <c r="Y47" s="62"/>
      <c r="Z47" s="62"/>
      <c r="AA47" s="62"/>
      <c r="AB47" s="54"/>
      <c r="AC47" s="54"/>
      <c r="AD47" s="54"/>
      <c r="AS47" s="54"/>
      <c r="AT47" s="54"/>
      <c r="AU47" s="54"/>
      <c r="AV47" s="54"/>
      <c r="AW47" s="54"/>
      <c r="AX47" s="54"/>
      <c r="AY47" s="54"/>
      <c r="AZ47" s="54"/>
      <c r="BA47" s="54"/>
      <c r="BB47" s="54"/>
      <c r="BC47" s="54"/>
      <c r="BD47" s="54"/>
      <c r="BE47" s="54"/>
      <c r="BF47" s="54"/>
      <c r="BG47" s="54"/>
      <c r="BH47" s="54"/>
      <c r="BI47" s="54"/>
      <c r="BJ47" s="54"/>
    </row>
    <row r="48" spans="1:62" s="55" customFormat="1">
      <c r="A48" s="135"/>
      <c r="B48" s="83">
        <f>'Identificación Inventario Datos'!G47</f>
        <v>0</v>
      </c>
      <c r="C48" s="84"/>
      <c r="D48" s="84"/>
      <c r="E48" s="84"/>
      <c r="F48" s="84"/>
      <c r="G48" s="84"/>
      <c r="H48" s="84"/>
      <c r="I48" s="84"/>
      <c r="J48" s="149">
        <f t="shared" si="0"/>
        <v>0</v>
      </c>
      <c r="K48" s="149">
        <f t="shared" si="1"/>
        <v>0</v>
      </c>
      <c r="L48" s="85" t="str">
        <f t="shared" si="2"/>
        <v/>
      </c>
      <c r="M48" s="62"/>
      <c r="N48" s="62"/>
      <c r="O48" s="62"/>
      <c r="P48" s="62"/>
      <c r="Q48" s="62"/>
      <c r="R48" s="62"/>
      <c r="S48" s="62"/>
      <c r="T48" s="62"/>
      <c r="U48" s="62"/>
      <c r="V48" s="62"/>
      <c r="W48" s="120"/>
      <c r="X48" s="62"/>
      <c r="Y48" s="62"/>
      <c r="Z48" s="62"/>
      <c r="AA48" s="62"/>
      <c r="AB48" s="54"/>
      <c r="AC48" s="54"/>
      <c r="AD48" s="54"/>
      <c r="AS48" s="54"/>
      <c r="AT48" s="54"/>
      <c r="AU48" s="54"/>
      <c r="AV48" s="54"/>
      <c r="AW48" s="54"/>
      <c r="AX48" s="54"/>
      <c r="AY48" s="54"/>
      <c r="AZ48" s="54"/>
      <c r="BA48" s="54"/>
      <c r="BB48" s="54"/>
      <c r="BC48" s="54"/>
      <c r="BD48" s="54"/>
      <c r="BE48" s="54"/>
      <c r="BF48" s="54"/>
      <c r="BG48" s="54"/>
      <c r="BH48" s="54"/>
      <c r="BI48" s="54"/>
      <c r="BJ48" s="54"/>
    </row>
    <row r="49" spans="1:44">
      <c r="A49" s="121"/>
      <c r="B49" s="81">
        <f>'Identificación Inventario Datos'!G48</f>
        <v>0</v>
      </c>
      <c r="C49" s="82"/>
      <c r="D49" s="82"/>
      <c r="E49" s="82"/>
      <c r="F49" s="82"/>
      <c r="G49" s="151"/>
      <c r="H49" s="151"/>
      <c r="I49" s="151"/>
      <c r="J49" s="150">
        <f t="shared" si="0"/>
        <v>0</v>
      </c>
      <c r="K49" s="150">
        <f t="shared" si="1"/>
        <v>0</v>
      </c>
      <c r="L49" s="152" t="str">
        <f t="shared" si="2"/>
        <v/>
      </c>
      <c r="M49" s="62"/>
      <c r="N49" s="62"/>
      <c r="O49" s="62"/>
      <c r="P49" s="62"/>
      <c r="Q49" s="62"/>
      <c r="R49" s="62"/>
      <c r="S49" s="62"/>
      <c r="T49" s="62"/>
      <c r="U49" s="62"/>
      <c r="V49" s="62"/>
      <c r="W49" s="120"/>
    </row>
    <row r="50" spans="1:44">
      <c r="A50" s="121"/>
      <c r="B50" s="83">
        <f>'Identificación Inventario Datos'!G49</f>
        <v>0</v>
      </c>
      <c r="C50" s="84"/>
      <c r="D50" s="84"/>
      <c r="E50" s="84"/>
      <c r="F50" s="84"/>
      <c r="G50" s="84"/>
      <c r="H50" s="84"/>
      <c r="I50" s="84"/>
      <c r="J50" s="149">
        <f t="shared" si="0"/>
        <v>0</v>
      </c>
      <c r="K50" s="149">
        <f t="shared" si="1"/>
        <v>0</v>
      </c>
      <c r="L50" s="85" t="str">
        <f t="shared" si="2"/>
        <v/>
      </c>
      <c r="M50" s="62"/>
      <c r="N50" s="62"/>
      <c r="O50" s="62"/>
      <c r="P50" s="62"/>
      <c r="Q50" s="62"/>
      <c r="R50" s="62"/>
      <c r="S50" s="62"/>
      <c r="T50" s="62"/>
      <c r="U50" s="62"/>
      <c r="V50" s="62"/>
      <c r="W50" s="120"/>
    </row>
    <row r="51" spans="1:44">
      <c r="A51" s="121"/>
      <c r="B51" s="81">
        <f>'Identificación Inventario Datos'!G50</f>
        <v>0</v>
      </c>
      <c r="C51" s="82"/>
      <c r="D51" s="82"/>
      <c r="E51" s="82"/>
      <c r="F51" s="82"/>
      <c r="G51" s="151"/>
      <c r="H51" s="151"/>
      <c r="I51" s="151"/>
      <c r="J51" s="150">
        <f t="shared" si="0"/>
        <v>0</v>
      </c>
      <c r="K51" s="150">
        <f t="shared" si="1"/>
        <v>0</v>
      </c>
      <c r="L51" s="152" t="str">
        <f t="shared" si="2"/>
        <v/>
      </c>
      <c r="M51" s="62"/>
      <c r="N51" s="62"/>
      <c r="O51" s="62"/>
      <c r="P51" s="62"/>
      <c r="Q51" s="62"/>
      <c r="R51" s="62"/>
      <c r="S51" s="62"/>
      <c r="T51" s="62"/>
      <c r="U51" s="62"/>
      <c r="V51" s="62"/>
      <c r="W51" s="120"/>
    </row>
    <row r="52" spans="1:44">
      <c r="A52" s="121"/>
      <c r="B52" s="83">
        <f>'Identificación Inventario Datos'!G51</f>
        <v>0</v>
      </c>
      <c r="C52" s="84"/>
      <c r="D52" s="84"/>
      <c r="E52" s="84"/>
      <c r="F52" s="84"/>
      <c r="G52" s="84"/>
      <c r="H52" s="84"/>
      <c r="I52" s="84"/>
      <c r="J52" s="149">
        <f t="shared" si="0"/>
        <v>0</v>
      </c>
      <c r="K52" s="149">
        <f t="shared" si="1"/>
        <v>0</v>
      </c>
      <c r="L52" s="85" t="str">
        <f t="shared" si="2"/>
        <v/>
      </c>
      <c r="M52" s="62"/>
      <c r="N52" s="62"/>
      <c r="O52" s="62"/>
      <c r="P52" s="62"/>
      <c r="Q52" s="62"/>
      <c r="R52" s="62"/>
      <c r="S52" s="62"/>
      <c r="T52" s="62"/>
      <c r="U52" s="62"/>
      <c r="V52" s="62"/>
      <c r="W52" s="120"/>
    </row>
    <row r="53" spans="1:44">
      <c r="A53" s="121"/>
      <c r="B53" s="81">
        <f>'Identificación Inventario Datos'!G52</f>
        <v>0</v>
      </c>
      <c r="C53" s="82"/>
      <c r="D53" s="82"/>
      <c r="E53" s="82"/>
      <c r="F53" s="82"/>
      <c r="G53" s="151"/>
      <c r="H53" s="151"/>
      <c r="I53" s="151"/>
      <c r="J53" s="150">
        <f t="shared" si="0"/>
        <v>0</v>
      </c>
      <c r="K53" s="150">
        <f t="shared" si="1"/>
        <v>0</v>
      </c>
      <c r="L53" s="152" t="str">
        <f t="shared" si="2"/>
        <v/>
      </c>
      <c r="M53" s="62"/>
      <c r="N53" s="62"/>
      <c r="O53" s="62"/>
      <c r="P53" s="62"/>
      <c r="Q53" s="62"/>
      <c r="R53" s="62"/>
      <c r="S53" s="62"/>
      <c r="T53" s="62"/>
      <c r="U53" s="62"/>
      <c r="V53" s="62"/>
      <c r="W53" s="120"/>
      <c r="AR53" s="54"/>
    </row>
    <row r="54" spans="1:44">
      <c r="A54" s="121"/>
      <c r="B54" s="83">
        <f>'Identificación Inventario Datos'!G53</f>
        <v>0</v>
      </c>
      <c r="C54" s="84"/>
      <c r="D54" s="84"/>
      <c r="E54" s="84"/>
      <c r="F54" s="84"/>
      <c r="G54" s="84"/>
      <c r="H54" s="84"/>
      <c r="I54" s="84"/>
      <c r="J54" s="149">
        <f t="shared" si="0"/>
        <v>0</v>
      </c>
      <c r="K54" s="149">
        <f t="shared" si="1"/>
        <v>0</v>
      </c>
      <c r="L54" s="85" t="str">
        <f t="shared" si="2"/>
        <v/>
      </c>
      <c r="M54" s="62"/>
      <c r="N54" s="62"/>
      <c r="O54" s="62"/>
      <c r="P54" s="62"/>
      <c r="Q54" s="62"/>
      <c r="R54" s="62"/>
      <c r="S54" s="62"/>
      <c r="T54" s="62"/>
      <c r="U54" s="62"/>
      <c r="V54" s="62"/>
      <c r="W54" s="120"/>
      <c r="AR54" s="54"/>
    </row>
    <row r="55" spans="1:44" ht="23.25">
      <c r="A55" s="121"/>
      <c r="B55" s="81">
        <f>'Identificación Inventario Datos'!G54</f>
        <v>0</v>
      </c>
      <c r="C55" s="82"/>
      <c r="D55" s="82"/>
      <c r="E55" s="82"/>
      <c r="F55" s="82"/>
      <c r="G55" s="151"/>
      <c r="H55" s="151"/>
      <c r="I55" s="151"/>
      <c r="J55" s="150">
        <f t="shared" si="0"/>
        <v>0</v>
      </c>
      <c r="K55" s="150">
        <f t="shared" si="1"/>
        <v>0</v>
      </c>
      <c r="L55" s="152" t="str">
        <f t="shared" si="2"/>
        <v/>
      </c>
      <c r="M55" s="62"/>
      <c r="N55" s="62"/>
      <c r="O55" s="62"/>
      <c r="P55" s="136" t="s">
        <v>1930</v>
      </c>
      <c r="Q55" s="137"/>
      <c r="R55" s="137"/>
      <c r="S55" s="137"/>
      <c r="T55" s="137"/>
      <c r="U55" s="137"/>
      <c r="V55" s="137"/>
      <c r="W55" s="138"/>
      <c r="X55" s="137"/>
      <c r="Y55" s="137"/>
      <c r="Z55" s="137"/>
      <c r="AA55" s="137"/>
      <c r="AB55" s="55"/>
      <c r="AC55" s="55"/>
      <c r="AD55" s="55"/>
      <c r="AR55" s="54"/>
    </row>
    <row r="56" spans="1:44" ht="23.25">
      <c r="A56" s="121"/>
      <c r="B56" s="83">
        <f>'Identificación Inventario Datos'!G55</f>
        <v>0</v>
      </c>
      <c r="C56" s="84"/>
      <c r="D56" s="84"/>
      <c r="E56" s="84"/>
      <c r="F56" s="84"/>
      <c r="G56" s="84"/>
      <c r="H56" s="84"/>
      <c r="I56" s="84"/>
      <c r="J56" s="149">
        <f t="shared" si="0"/>
        <v>0</v>
      </c>
      <c r="K56" s="149">
        <f t="shared" si="1"/>
        <v>0</v>
      </c>
      <c r="L56" s="85" t="str">
        <f t="shared" si="2"/>
        <v/>
      </c>
      <c r="M56" s="62"/>
      <c r="N56" s="62"/>
      <c r="O56" s="62"/>
      <c r="P56" s="136" t="s">
        <v>1884</v>
      </c>
      <c r="Q56" s="137"/>
      <c r="R56" s="137"/>
      <c r="S56" s="137"/>
      <c r="T56" s="137"/>
      <c r="U56" s="137"/>
      <c r="V56" s="137"/>
      <c r="W56" s="138"/>
      <c r="X56" s="137"/>
      <c r="Y56" s="137"/>
      <c r="Z56" s="137"/>
      <c r="AA56" s="137"/>
      <c r="AB56" s="55"/>
      <c r="AC56" s="55"/>
      <c r="AD56" s="55"/>
      <c r="AR56" s="54"/>
    </row>
    <row r="57" spans="1:44" ht="23.25">
      <c r="A57" s="121"/>
      <c r="B57" s="81">
        <f>'Identificación Inventario Datos'!G56</f>
        <v>0</v>
      </c>
      <c r="C57" s="82"/>
      <c r="D57" s="82"/>
      <c r="E57" s="82"/>
      <c r="F57" s="82"/>
      <c r="G57" s="151"/>
      <c r="H57" s="151"/>
      <c r="I57" s="151"/>
      <c r="J57" s="150">
        <f t="shared" si="0"/>
        <v>0</v>
      </c>
      <c r="K57" s="150">
        <f t="shared" si="1"/>
        <v>0</v>
      </c>
      <c r="L57" s="152" t="str">
        <f t="shared" si="2"/>
        <v/>
      </c>
      <c r="M57" s="62"/>
      <c r="N57" s="62"/>
      <c r="O57" s="62"/>
      <c r="P57" s="136" t="s">
        <v>1885</v>
      </c>
      <c r="Q57" s="62"/>
      <c r="R57" s="62"/>
      <c r="S57" s="62"/>
      <c r="T57" s="62"/>
      <c r="U57" s="62"/>
      <c r="V57" s="62"/>
      <c r="W57" s="120"/>
      <c r="AA57" s="137"/>
      <c r="AB57" s="55"/>
      <c r="AC57" s="55"/>
      <c r="AD57" s="55"/>
      <c r="AR57" s="54"/>
    </row>
    <row r="58" spans="1:44" ht="23.25">
      <c r="A58" s="121"/>
      <c r="B58" s="83">
        <f>'Identificación Inventario Datos'!G57</f>
        <v>0</v>
      </c>
      <c r="C58" s="84"/>
      <c r="D58" s="84"/>
      <c r="E58" s="84"/>
      <c r="F58" s="84"/>
      <c r="G58" s="84"/>
      <c r="H58" s="84"/>
      <c r="I58" s="84"/>
      <c r="J58" s="149">
        <f t="shared" si="0"/>
        <v>0</v>
      </c>
      <c r="K58" s="149">
        <f t="shared" si="1"/>
        <v>0</v>
      </c>
      <c r="L58" s="85" t="str">
        <f t="shared" si="2"/>
        <v/>
      </c>
      <c r="M58" s="62"/>
      <c r="N58" s="62"/>
      <c r="O58" s="62"/>
      <c r="P58" s="136" t="s">
        <v>1886</v>
      </c>
      <c r="Q58" s="62"/>
      <c r="R58" s="62"/>
      <c r="S58" s="62"/>
      <c r="T58" s="62"/>
      <c r="U58" s="62"/>
      <c r="V58" s="62"/>
      <c r="W58" s="120"/>
      <c r="AA58" s="137"/>
      <c r="AB58" s="55"/>
      <c r="AC58" s="55"/>
      <c r="AD58" s="55"/>
      <c r="AR58" s="54"/>
    </row>
    <row r="59" spans="1:44">
      <c r="A59" s="121"/>
      <c r="B59" s="81">
        <f>'Identificación Inventario Datos'!G58</f>
        <v>0</v>
      </c>
      <c r="C59" s="82"/>
      <c r="D59" s="82"/>
      <c r="E59" s="82"/>
      <c r="F59" s="82"/>
      <c r="G59" s="151"/>
      <c r="H59" s="151"/>
      <c r="I59" s="151"/>
      <c r="J59" s="150">
        <f t="shared" si="0"/>
        <v>0</v>
      </c>
      <c r="K59" s="150">
        <f t="shared" si="1"/>
        <v>0</v>
      </c>
      <c r="L59" s="152" t="str">
        <f t="shared" si="2"/>
        <v/>
      </c>
      <c r="M59" s="62"/>
      <c r="N59" s="62"/>
      <c r="O59" s="62"/>
      <c r="P59" s="62"/>
      <c r="Q59" s="62"/>
      <c r="R59" s="62"/>
      <c r="S59" s="62"/>
      <c r="T59" s="62"/>
      <c r="U59" s="62"/>
      <c r="V59" s="62"/>
      <c r="W59" s="120"/>
      <c r="AA59" s="137"/>
      <c r="AB59" s="55"/>
      <c r="AC59" s="55"/>
      <c r="AD59" s="55"/>
      <c r="AR59" s="54"/>
    </row>
    <row r="60" spans="1:44">
      <c r="A60" s="121"/>
      <c r="B60" s="83">
        <f>'Identificación Inventario Datos'!G59</f>
        <v>0</v>
      </c>
      <c r="C60" s="84"/>
      <c r="D60" s="84"/>
      <c r="E60" s="84"/>
      <c r="F60" s="84"/>
      <c r="G60" s="84"/>
      <c r="H60" s="84"/>
      <c r="I60" s="84"/>
      <c r="J60" s="149">
        <f t="shared" si="0"/>
        <v>0</v>
      </c>
      <c r="K60" s="149">
        <f t="shared" si="1"/>
        <v>0</v>
      </c>
      <c r="L60" s="85" t="str">
        <f t="shared" si="2"/>
        <v/>
      </c>
      <c r="M60" s="62"/>
      <c r="N60" s="62"/>
      <c r="O60" s="62"/>
      <c r="P60" s="62"/>
      <c r="Q60" s="62"/>
      <c r="R60" s="62"/>
      <c r="S60" s="62"/>
      <c r="T60" s="62"/>
      <c r="U60" s="62"/>
      <c r="V60" s="62"/>
      <c r="W60" s="120"/>
      <c r="AA60" s="137"/>
      <c r="AB60" s="55"/>
      <c r="AC60" s="55"/>
      <c r="AD60" s="55"/>
      <c r="AR60" s="54"/>
    </row>
    <row r="61" spans="1:44">
      <c r="A61" s="121"/>
      <c r="B61" s="81">
        <f>'Identificación Inventario Datos'!G60</f>
        <v>0</v>
      </c>
      <c r="C61" s="82"/>
      <c r="D61" s="82"/>
      <c r="E61" s="82"/>
      <c r="F61" s="82"/>
      <c r="G61" s="151"/>
      <c r="H61" s="151"/>
      <c r="I61" s="151"/>
      <c r="J61" s="150">
        <f t="shared" si="0"/>
        <v>0</v>
      </c>
      <c r="K61" s="150">
        <f t="shared" si="1"/>
        <v>0</v>
      </c>
      <c r="L61" s="152" t="str">
        <f t="shared" si="2"/>
        <v/>
      </c>
      <c r="M61" s="62"/>
      <c r="N61" s="62"/>
      <c r="O61" s="62"/>
      <c r="P61" s="62"/>
      <c r="Q61" s="62"/>
      <c r="R61" s="62"/>
      <c r="S61" s="62"/>
      <c r="T61" s="62"/>
      <c r="U61" s="62"/>
      <c r="V61" s="62"/>
      <c r="W61" s="120"/>
      <c r="AA61" s="137"/>
      <c r="AB61" s="55"/>
      <c r="AC61" s="55"/>
      <c r="AD61" s="55"/>
      <c r="AR61" s="54"/>
    </row>
    <row r="62" spans="1:44" ht="14.25" customHeight="1">
      <c r="A62" s="121"/>
      <c r="B62" s="83">
        <f>'Identificación Inventario Datos'!G61</f>
        <v>0</v>
      </c>
      <c r="C62" s="84"/>
      <c r="D62" s="84"/>
      <c r="E62" s="84"/>
      <c r="F62" s="84"/>
      <c r="G62" s="84"/>
      <c r="H62" s="84"/>
      <c r="I62" s="84"/>
      <c r="J62" s="149">
        <f t="shared" si="0"/>
        <v>0</v>
      </c>
      <c r="K62" s="149">
        <f t="shared" si="1"/>
        <v>0</v>
      </c>
      <c r="L62" s="85" t="str">
        <f t="shared" si="2"/>
        <v/>
      </c>
      <c r="M62" s="62"/>
      <c r="N62" s="62"/>
      <c r="O62" s="62"/>
      <c r="P62" s="194"/>
      <c r="Q62" s="194"/>
      <c r="R62" s="194"/>
      <c r="S62" s="194"/>
      <c r="T62" s="194"/>
      <c r="U62" s="194"/>
      <c r="V62" s="194"/>
      <c r="W62" s="195"/>
      <c r="X62" s="194"/>
      <c r="Y62" s="194"/>
      <c r="Z62" s="194"/>
      <c r="AA62" s="137"/>
      <c r="AB62" s="55"/>
      <c r="AC62" s="55"/>
      <c r="AD62" s="55"/>
      <c r="AR62" s="54"/>
    </row>
    <row r="63" spans="1:44" ht="15" customHeight="1">
      <c r="A63" s="121"/>
      <c r="B63" s="81">
        <f>'Identificación Inventario Datos'!G62</f>
        <v>0</v>
      </c>
      <c r="C63" s="82"/>
      <c r="D63" s="82"/>
      <c r="E63" s="82"/>
      <c r="F63" s="82"/>
      <c r="G63" s="151"/>
      <c r="H63" s="151"/>
      <c r="I63" s="151"/>
      <c r="J63" s="150">
        <f t="shared" si="0"/>
        <v>0</v>
      </c>
      <c r="K63" s="150">
        <f t="shared" si="1"/>
        <v>0</v>
      </c>
      <c r="L63" s="152" t="str">
        <f t="shared" si="2"/>
        <v/>
      </c>
      <c r="M63" s="62"/>
      <c r="N63" s="62"/>
      <c r="O63" s="62"/>
      <c r="P63" s="196"/>
      <c r="Q63" s="196"/>
      <c r="R63" s="196"/>
      <c r="S63" s="196"/>
      <c r="T63" s="196"/>
      <c r="U63" s="196"/>
      <c r="V63" s="196"/>
      <c r="W63" s="197"/>
      <c r="X63" s="196"/>
      <c r="Y63" s="196"/>
      <c r="Z63" s="196"/>
      <c r="AA63" s="137"/>
      <c r="AB63" s="55"/>
      <c r="AC63" s="55"/>
      <c r="AD63" s="55"/>
      <c r="AR63" s="54"/>
    </row>
    <row r="64" spans="1:44" ht="14.25" customHeight="1">
      <c r="A64" s="121"/>
      <c r="B64" s="83">
        <f>'Identificación Inventario Datos'!G63</f>
        <v>0</v>
      </c>
      <c r="C64" s="84"/>
      <c r="D64" s="84"/>
      <c r="E64" s="84"/>
      <c r="F64" s="84"/>
      <c r="G64" s="84"/>
      <c r="H64" s="84"/>
      <c r="I64" s="84"/>
      <c r="J64" s="149">
        <f t="shared" si="0"/>
        <v>0</v>
      </c>
      <c r="K64" s="149">
        <f t="shared" si="1"/>
        <v>0</v>
      </c>
      <c r="L64" s="85" t="str">
        <f t="shared" si="2"/>
        <v/>
      </c>
      <c r="M64" s="62"/>
      <c r="N64" s="62"/>
      <c r="O64" s="62"/>
      <c r="P64" s="196"/>
      <c r="Q64" s="196"/>
      <c r="R64" s="196"/>
      <c r="S64" s="196"/>
      <c r="T64" s="196"/>
      <c r="U64" s="196"/>
      <c r="V64" s="196"/>
      <c r="W64" s="197"/>
      <c r="X64" s="196"/>
      <c r="Y64" s="196"/>
      <c r="Z64" s="196"/>
      <c r="AA64" s="137"/>
      <c r="AB64" s="55"/>
      <c r="AC64" s="55"/>
      <c r="AD64" s="55"/>
      <c r="AR64" s="54"/>
    </row>
    <row r="65" spans="1:44" ht="15">
      <c r="A65" s="121"/>
      <c r="B65" s="81">
        <f>'Identificación Inventario Datos'!G64</f>
        <v>0</v>
      </c>
      <c r="C65" s="82"/>
      <c r="D65" s="82"/>
      <c r="E65" s="82"/>
      <c r="F65" s="82"/>
      <c r="G65" s="151"/>
      <c r="H65" s="151"/>
      <c r="I65" s="151"/>
      <c r="J65" s="150">
        <f t="shared" si="0"/>
        <v>0</v>
      </c>
      <c r="K65" s="150">
        <f t="shared" si="1"/>
        <v>0</v>
      </c>
      <c r="L65" s="152" t="str">
        <f t="shared" si="2"/>
        <v/>
      </c>
      <c r="M65" s="62"/>
      <c r="N65" s="62"/>
      <c r="O65" s="62"/>
      <c r="P65" s="196"/>
      <c r="Q65" s="196"/>
      <c r="R65" s="196"/>
      <c r="S65" s="196"/>
      <c r="T65" s="196"/>
      <c r="U65" s="196"/>
      <c r="V65" s="196"/>
      <c r="W65" s="197"/>
      <c r="X65" s="196"/>
      <c r="Y65" s="196"/>
      <c r="Z65" s="196"/>
      <c r="AA65" s="137"/>
      <c r="AB65" s="55"/>
      <c r="AC65" s="55"/>
      <c r="AD65" s="55"/>
      <c r="AR65" s="54"/>
    </row>
    <row r="66" spans="1:44" ht="15">
      <c r="A66" s="121"/>
      <c r="B66" s="83">
        <f>'Identificación Inventario Datos'!G65</f>
        <v>0</v>
      </c>
      <c r="C66" s="84"/>
      <c r="D66" s="84"/>
      <c r="E66" s="84"/>
      <c r="F66" s="84"/>
      <c r="G66" s="84"/>
      <c r="H66" s="84"/>
      <c r="I66" s="84"/>
      <c r="J66" s="149">
        <f t="shared" si="0"/>
        <v>0</v>
      </c>
      <c r="K66" s="149">
        <f t="shared" si="1"/>
        <v>0</v>
      </c>
      <c r="L66" s="85" t="str">
        <f t="shared" si="2"/>
        <v/>
      </c>
      <c r="M66" s="62"/>
      <c r="N66" s="62"/>
      <c r="O66" s="62"/>
      <c r="P66" s="196"/>
      <c r="Q66" s="196"/>
      <c r="R66" s="196"/>
      <c r="S66" s="196"/>
      <c r="T66" s="196"/>
      <c r="U66" s="196"/>
      <c r="V66" s="196"/>
      <c r="W66" s="197"/>
      <c r="X66" s="196"/>
      <c r="Y66" s="196"/>
      <c r="Z66" s="196"/>
      <c r="AA66" s="137"/>
      <c r="AB66" s="55"/>
      <c r="AC66" s="55"/>
      <c r="AD66" s="55"/>
      <c r="AR66" s="54"/>
    </row>
    <row r="67" spans="1:44" ht="15">
      <c r="A67" s="121"/>
      <c r="B67" s="81">
        <f>'Identificación Inventario Datos'!G66</f>
        <v>0</v>
      </c>
      <c r="C67" s="82"/>
      <c r="D67" s="82"/>
      <c r="E67" s="82"/>
      <c r="F67" s="82"/>
      <c r="G67" s="151"/>
      <c r="H67" s="151"/>
      <c r="I67" s="151"/>
      <c r="J67" s="150">
        <f t="shared" si="0"/>
        <v>0</v>
      </c>
      <c r="K67" s="150">
        <f t="shared" si="1"/>
        <v>0</v>
      </c>
      <c r="L67" s="152" t="str">
        <f t="shared" si="2"/>
        <v/>
      </c>
      <c r="M67" s="62"/>
      <c r="N67" s="62"/>
      <c r="O67" s="62"/>
      <c r="P67" s="186"/>
      <c r="Q67" s="186"/>
      <c r="R67" s="186"/>
      <c r="S67" s="186"/>
      <c r="T67" s="186"/>
      <c r="U67" s="186"/>
      <c r="V67" s="186"/>
      <c r="W67" s="187"/>
      <c r="X67" s="186"/>
      <c r="Y67" s="186"/>
      <c r="Z67" s="186"/>
      <c r="AA67" s="137"/>
      <c r="AB67" s="55"/>
      <c r="AC67" s="55"/>
      <c r="AD67" s="55"/>
    </row>
    <row r="68" spans="1:44" ht="15">
      <c r="A68" s="121"/>
      <c r="B68" s="83">
        <f>'Identificación Inventario Datos'!G67</f>
        <v>0</v>
      </c>
      <c r="C68" s="84"/>
      <c r="D68" s="84"/>
      <c r="E68" s="84"/>
      <c r="F68" s="84"/>
      <c r="G68" s="84"/>
      <c r="H68" s="84"/>
      <c r="I68" s="84"/>
      <c r="J68" s="149">
        <f t="shared" si="0"/>
        <v>0</v>
      </c>
      <c r="K68" s="149">
        <f t="shared" si="1"/>
        <v>0</v>
      </c>
      <c r="L68" s="85" t="str">
        <f t="shared" si="2"/>
        <v/>
      </c>
      <c r="M68" s="62"/>
      <c r="N68" s="62"/>
      <c r="O68" s="62"/>
      <c r="P68" s="186"/>
      <c r="Q68" s="186"/>
      <c r="R68" s="186"/>
      <c r="S68" s="186"/>
      <c r="T68" s="186"/>
      <c r="U68" s="186"/>
      <c r="V68" s="186"/>
      <c r="W68" s="187"/>
      <c r="X68" s="186"/>
      <c r="Y68" s="186"/>
      <c r="Z68" s="186"/>
      <c r="AA68" s="137"/>
      <c r="AB68" s="55"/>
      <c r="AC68" s="55"/>
      <c r="AD68" s="55"/>
    </row>
    <row r="69" spans="1:44">
      <c r="A69" s="121"/>
      <c r="B69" s="81">
        <f>'Identificación Inventario Datos'!G68</f>
        <v>0</v>
      </c>
      <c r="C69" s="82"/>
      <c r="D69" s="82"/>
      <c r="E69" s="82"/>
      <c r="F69" s="82"/>
      <c r="G69" s="151"/>
      <c r="H69" s="151"/>
      <c r="I69" s="151"/>
      <c r="J69" s="150">
        <f t="shared" si="0"/>
        <v>0</v>
      </c>
      <c r="K69" s="150">
        <f t="shared" si="1"/>
        <v>0</v>
      </c>
      <c r="L69" s="152" t="str">
        <f t="shared" si="2"/>
        <v/>
      </c>
      <c r="M69" s="62"/>
      <c r="N69" s="42"/>
      <c r="O69" s="62"/>
      <c r="P69" s="62"/>
      <c r="Q69" s="62"/>
      <c r="R69" s="62"/>
      <c r="S69" s="62"/>
      <c r="T69" s="62"/>
      <c r="U69" s="62"/>
      <c r="V69" s="62"/>
      <c r="W69" s="120"/>
    </row>
    <row r="70" spans="1:44">
      <c r="A70" s="121"/>
      <c r="B70" s="83">
        <f>'Identificación Inventario Datos'!G69</f>
        <v>0</v>
      </c>
      <c r="C70" s="84"/>
      <c r="D70" s="84"/>
      <c r="E70" s="84"/>
      <c r="F70" s="84"/>
      <c r="G70" s="84"/>
      <c r="H70" s="84"/>
      <c r="I70" s="84"/>
      <c r="J70" s="149">
        <f t="shared" si="0"/>
        <v>0</v>
      </c>
      <c r="K70" s="149">
        <f t="shared" si="1"/>
        <v>0</v>
      </c>
      <c r="L70" s="85" t="str">
        <f t="shared" si="2"/>
        <v/>
      </c>
      <c r="M70" s="62"/>
      <c r="N70" s="62"/>
      <c r="O70" s="62"/>
      <c r="P70" s="62"/>
      <c r="Q70" s="62"/>
      <c r="R70" s="62"/>
      <c r="S70" s="62"/>
      <c r="T70" s="62"/>
      <c r="U70" s="62"/>
      <c r="V70" s="62"/>
      <c r="W70" s="120"/>
    </row>
    <row r="71" spans="1:44">
      <c r="A71" s="121"/>
      <c r="B71" s="81">
        <f>'Identificación Inventario Datos'!G70</f>
        <v>0</v>
      </c>
      <c r="C71" s="82"/>
      <c r="D71" s="82"/>
      <c r="E71" s="82"/>
      <c r="F71" s="82"/>
      <c r="G71" s="151"/>
      <c r="H71" s="151"/>
      <c r="I71" s="151"/>
      <c r="J71" s="150">
        <f t="shared" si="0"/>
        <v>0</v>
      </c>
      <c r="K71" s="150">
        <f t="shared" si="1"/>
        <v>0</v>
      </c>
      <c r="L71" s="152" t="str">
        <f t="shared" si="2"/>
        <v/>
      </c>
      <c r="M71" s="62"/>
      <c r="N71" s="62"/>
      <c r="O71" s="62"/>
      <c r="P71" s="62"/>
      <c r="Q71" s="62"/>
      <c r="R71" s="62"/>
      <c r="S71" s="62"/>
      <c r="T71" s="62"/>
      <c r="U71" s="62"/>
      <c r="V71" s="62"/>
      <c r="W71" s="120"/>
    </row>
    <row r="72" spans="1:44">
      <c r="A72" s="121"/>
      <c r="B72" s="83">
        <f>'Identificación Inventario Datos'!G71</f>
        <v>0</v>
      </c>
      <c r="C72" s="84"/>
      <c r="D72" s="84"/>
      <c r="E72" s="84"/>
      <c r="F72" s="84"/>
      <c r="G72" s="84"/>
      <c r="H72" s="84"/>
      <c r="I72" s="84"/>
      <c r="J72" s="149">
        <f t="shared" si="0"/>
        <v>0</v>
      </c>
      <c r="K72" s="149">
        <f t="shared" si="1"/>
        <v>0</v>
      </c>
      <c r="L72" s="85" t="str">
        <f t="shared" si="2"/>
        <v/>
      </c>
      <c r="M72" s="62"/>
      <c r="N72" s="62"/>
      <c r="O72" s="62"/>
      <c r="P72" s="62"/>
      <c r="Q72" s="62"/>
      <c r="R72" s="62"/>
      <c r="S72" s="62"/>
      <c r="T72" s="62"/>
      <c r="U72" s="62"/>
      <c r="V72" s="62"/>
      <c r="W72" s="120"/>
    </row>
    <row r="73" spans="1:44">
      <c r="A73" s="121"/>
      <c r="B73" s="81">
        <f>'Identificación Inventario Datos'!G72</f>
        <v>0</v>
      </c>
      <c r="C73" s="82"/>
      <c r="D73" s="82"/>
      <c r="E73" s="82"/>
      <c r="F73" s="82"/>
      <c r="G73" s="151"/>
      <c r="H73" s="151"/>
      <c r="I73" s="151"/>
      <c r="J73" s="150">
        <f t="shared" si="0"/>
        <v>0</v>
      </c>
      <c r="K73" s="150">
        <f t="shared" si="1"/>
        <v>0</v>
      </c>
      <c r="L73" s="152" t="str">
        <f t="shared" si="2"/>
        <v/>
      </c>
      <c r="M73" s="62"/>
      <c r="N73" s="62"/>
      <c r="O73" s="62"/>
      <c r="P73" s="62"/>
      <c r="Q73" s="62"/>
      <c r="R73" s="62"/>
      <c r="S73" s="62"/>
      <c r="T73" s="62"/>
      <c r="U73" s="62"/>
      <c r="V73" s="62"/>
      <c r="W73" s="120"/>
    </row>
    <row r="74" spans="1:44">
      <c r="A74" s="121"/>
      <c r="B74" s="83">
        <f>'Identificación Inventario Datos'!G73</f>
        <v>0</v>
      </c>
      <c r="C74" s="84"/>
      <c r="D74" s="84"/>
      <c r="E74" s="84"/>
      <c r="F74" s="84"/>
      <c r="G74" s="84"/>
      <c r="H74" s="84"/>
      <c r="I74" s="84"/>
      <c r="J74" s="149">
        <f t="shared" si="0"/>
        <v>0</v>
      </c>
      <c r="K74" s="149">
        <f t="shared" si="1"/>
        <v>0</v>
      </c>
      <c r="L74" s="85" t="str">
        <f t="shared" si="2"/>
        <v/>
      </c>
      <c r="M74" s="62"/>
      <c r="N74" s="62"/>
      <c r="O74" s="62"/>
      <c r="P74" s="62"/>
      <c r="Q74" s="62"/>
      <c r="R74" s="62"/>
      <c r="S74" s="62"/>
      <c r="T74" s="62"/>
      <c r="U74" s="62"/>
      <c r="V74" s="62"/>
      <c r="W74" s="120"/>
    </row>
    <row r="75" spans="1:44">
      <c r="A75" s="121"/>
      <c r="B75" s="81">
        <f>'Identificación Inventario Datos'!G74</f>
        <v>0</v>
      </c>
      <c r="C75" s="82"/>
      <c r="D75" s="82"/>
      <c r="E75" s="82"/>
      <c r="F75" s="82"/>
      <c r="G75" s="151"/>
      <c r="H75" s="151"/>
      <c r="I75" s="151"/>
      <c r="J75" s="150">
        <f t="shared" si="0"/>
        <v>0</v>
      </c>
      <c r="K75" s="150">
        <f t="shared" si="1"/>
        <v>0</v>
      </c>
      <c r="L75" s="152" t="str">
        <f t="shared" si="2"/>
        <v/>
      </c>
      <c r="M75" s="62"/>
      <c r="N75" s="62"/>
      <c r="O75" s="62"/>
      <c r="P75" s="62"/>
      <c r="Q75" s="62"/>
      <c r="R75" s="62"/>
      <c r="S75" s="62"/>
      <c r="T75" s="62"/>
      <c r="U75" s="62"/>
      <c r="V75" s="62"/>
      <c r="W75" s="120"/>
    </row>
    <row r="76" spans="1:44">
      <c r="A76" s="121"/>
      <c r="B76" s="83">
        <f>'Identificación Inventario Datos'!G75</f>
        <v>0</v>
      </c>
      <c r="C76" s="84"/>
      <c r="D76" s="84"/>
      <c r="E76" s="84"/>
      <c r="F76" s="84"/>
      <c r="G76" s="84"/>
      <c r="H76" s="84"/>
      <c r="I76" s="84"/>
      <c r="J76" s="149">
        <f t="shared" si="0"/>
        <v>0</v>
      </c>
      <c r="K76" s="149">
        <f t="shared" si="1"/>
        <v>0</v>
      </c>
      <c r="L76" s="85" t="str">
        <f t="shared" si="2"/>
        <v/>
      </c>
      <c r="M76" s="62"/>
      <c r="N76" s="62"/>
      <c r="O76" s="62"/>
      <c r="P76" s="62"/>
      <c r="Q76" s="62"/>
      <c r="R76" s="62"/>
      <c r="S76" s="62"/>
      <c r="T76" s="62"/>
      <c r="U76" s="62"/>
      <c r="V76" s="62"/>
      <c r="W76" s="120"/>
    </row>
    <row r="77" spans="1:44">
      <c r="A77" s="121"/>
      <c r="B77" s="81">
        <f>'Identificación Inventario Datos'!G76</f>
        <v>0</v>
      </c>
      <c r="C77" s="82"/>
      <c r="D77" s="82"/>
      <c r="E77" s="82"/>
      <c r="F77" s="82"/>
      <c r="G77" s="151"/>
      <c r="H77" s="151"/>
      <c r="I77" s="151"/>
      <c r="J77" s="150">
        <f t="shared" si="0"/>
        <v>0</v>
      </c>
      <c r="K77" s="150">
        <f t="shared" si="1"/>
        <v>0</v>
      </c>
      <c r="L77" s="152" t="str">
        <f t="shared" si="2"/>
        <v/>
      </c>
      <c r="M77" s="62"/>
      <c r="N77" s="62"/>
      <c r="O77" s="62"/>
      <c r="P77" s="62"/>
      <c r="Q77" s="62"/>
      <c r="R77" s="62"/>
      <c r="S77" s="62"/>
      <c r="T77" s="62"/>
      <c r="U77" s="62"/>
      <c r="V77" s="62"/>
      <c r="W77" s="120"/>
    </row>
    <row r="78" spans="1:44">
      <c r="A78" s="121"/>
      <c r="B78" s="83">
        <f>'Identificación Inventario Datos'!G77</f>
        <v>0</v>
      </c>
      <c r="C78" s="84"/>
      <c r="D78" s="84"/>
      <c r="E78" s="84"/>
      <c r="F78" s="84"/>
      <c r="G78" s="84"/>
      <c r="H78" s="84"/>
      <c r="I78" s="84"/>
      <c r="J78" s="149">
        <f t="shared" si="0"/>
        <v>0</v>
      </c>
      <c r="K78" s="149">
        <f t="shared" si="1"/>
        <v>0</v>
      </c>
      <c r="L78" s="85" t="str">
        <f t="shared" si="2"/>
        <v/>
      </c>
      <c r="M78" s="62"/>
      <c r="N78" s="62"/>
      <c r="O78" s="62"/>
      <c r="P78" s="62"/>
      <c r="Q78" s="62"/>
      <c r="R78" s="62"/>
      <c r="S78" s="62"/>
      <c r="T78" s="62"/>
      <c r="U78" s="62"/>
      <c r="V78" s="62"/>
      <c r="W78" s="120"/>
    </row>
    <row r="79" spans="1:44">
      <c r="A79" s="121"/>
      <c r="B79" s="81">
        <f>'Identificación Inventario Datos'!G78</f>
        <v>0</v>
      </c>
      <c r="C79" s="82"/>
      <c r="D79" s="82"/>
      <c r="E79" s="82"/>
      <c r="F79" s="82"/>
      <c r="G79" s="151"/>
      <c r="H79" s="151"/>
      <c r="I79" s="151"/>
      <c r="J79" s="150">
        <f t="shared" si="0"/>
        <v>0</v>
      </c>
      <c r="K79" s="150">
        <f t="shared" si="1"/>
        <v>0</v>
      </c>
      <c r="L79" s="152" t="str">
        <f t="shared" si="2"/>
        <v/>
      </c>
      <c r="M79" s="62"/>
      <c r="N79" s="62"/>
      <c r="O79" s="62"/>
      <c r="P79" s="62"/>
      <c r="Q79" s="62"/>
      <c r="R79" s="62"/>
      <c r="S79" s="62"/>
      <c r="T79" s="62"/>
      <c r="U79" s="62"/>
      <c r="V79" s="62"/>
      <c r="W79" s="120"/>
    </row>
    <row r="80" spans="1:44">
      <c r="A80" s="121"/>
      <c r="B80" s="83">
        <f>'Identificación Inventario Datos'!G79</f>
        <v>0</v>
      </c>
      <c r="C80" s="84"/>
      <c r="D80" s="84"/>
      <c r="E80" s="84"/>
      <c r="F80" s="84"/>
      <c r="G80" s="84"/>
      <c r="H80" s="84"/>
      <c r="I80" s="84"/>
      <c r="J80" s="149">
        <f t="shared" si="0"/>
        <v>0</v>
      </c>
      <c r="K80" s="149">
        <f t="shared" si="1"/>
        <v>0</v>
      </c>
      <c r="L80" s="85" t="str">
        <f t="shared" si="2"/>
        <v/>
      </c>
      <c r="M80" s="62"/>
      <c r="N80" s="62"/>
      <c r="O80" s="62"/>
      <c r="P80" s="62"/>
      <c r="Q80" s="62"/>
      <c r="R80" s="62"/>
      <c r="S80" s="62"/>
      <c r="T80" s="62"/>
      <c r="U80" s="62"/>
      <c r="V80" s="62"/>
      <c r="W80" s="120"/>
    </row>
    <row r="81" spans="1:23">
      <c r="A81" s="121"/>
      <c r="B81" s="81">
        <f>'Identificación Inventario Datos'!G80</f>
        <v>0</v>
      </c>
      <c r="C81" s="82"/>
      <c r="D81" s="82"/>
      <c r="E81" s="82"/>
      <c r="F81" s="82"/>
      <c r="G81" s="151"/>
      <c r="H81" s="151"/>
      <c r="I81" s="151"/>
      <c r="J81" s="150">
        <f t="shared" si="0"/>
        <v>0</v>
      </c>
      <c r="K81" s="150">
        <f t="shared" si="1"/>
        <v>0</v>
      </c>
      <c r="L81" s="152" t="str">
        <f t="shared" si="2"/>
        <v/>
      </c>
      <c r="M81" s="62"/>
      <c r="N81" s="62"/>
      <c r="O81" s="62"/>
      <c r="P81" s="62"/>
      <c r="Q81" s="62"/>
      <c r="R81" s="62"/>
      <c r="S81" s="62"/>
      <c r="T81" s="62"/>
      <c r="U81" s="62"/>
      <c r="V81" s="62"/>
      <c r="W81" s="120"/>
    </row>
    <row r="82" spans="1:23">
      <c r="A82" s="121"/>
      <c r="B82" s="83">
        <f>'Identificación Inventario Datos'!G81</f>
        <v>0</v>
      </c>
      <c r="C82" s="84"/>
      <c r="D82" s="84"/>
      <c r="E82" s="84"/>
      <c r="F82" s="84"/>
      <c r="G82" s="84"/>
      <c r="H82" s="84"/>
      <c r="I82" s="84"/>
      <c r="J82" s="149">
        <f t="shared" ref="J82:J133" si="3">(+IF(C82="No Contribuye",1*0.25,IF(C82="Contribuye al Sector",4*0.25,IF(C82="",0,"")))+IF(D82="No se ha contemplado el valor agregado",1*0.25,IF(D82="Genera valor agregado",4*0.25,IF(D82="",0,"")))+IF(E82="No se ha identificado",1*0.25,IF(E82="Internacional",2*0.25,IF(E82="Sector Público ó Privado / Ciudadanos",3*0.25,IF(E82="Regional / Nacional / Todos los sectores y Coberturas",4*0.25,IF(E82="",0,"")))))+IF(F82="No se ha identificado la demanda",1*0.25,IF(F82="Demanda por parte de la ciudadanía a través de la solicitud de peticiones",2*0.25,IF(F82="Demanda por parte de desarrolladores",3*0.25,IF(F82="Gran demanda a través Consultas propias de la Entidad",4*0.25,IF(F82="",0,""))))))</f>
        <v>0</v>
      </c>
      <c r="K82" s="149">
        <f t="shared" ref="K82:K133" si="4">(+IF(G82="Requiere desarrollo",4*0.33,IF(G82="No requiere esfuerzo de desarrollo",1*0.33,IF(G82="",0,""))))+IF(H82="Se encuentra en un servidor de producción",4*0.33,IF(H82="Servidor de datos",1*0.33,IF(H82="",0,"")))+IF(I82="No tiene procesos de calidad",4*0.33,IF(I82="Calidad media",3*0.33,IF(I82="Alta calidad",2*0.33,IF(I82="Certificada",1*0.33,IF(I82="",0,"")))))</f>
        <v>0</v>
      </c>
      <c r="L82" s="85" t="str">
        <f t="shared" ref="L82:L133" si="5">+IF(AND(J82&gt;2,J82&lt;=4,K82&gt;=0,K82&lt;2),"VICTORIA TEMPRANA",IF(AND(J82&gt;2,J82&lt;=4,K82&gt;2,K82&lt;=4),"MEDIO PLAZO",IF(AND(J82&gt;=0,J82&lt;=2,K82&gt;2,K82&lt;=4),"NO APORTA VALOR",IF(AND(J82&gt;=0,J82&lt;=2,K82&gt;0,K82&lt;2),"LARGO PLAZO",""))))</f>
        <v/>
      </c>
      <c r="M82" s="62"/>
      <c r="N82" s="62"/>
      <c r="O82" s="62"/>
      <c r="P82" s="62"/>
      <c r="Q82" s="62"/>
      <c r="R82" s="62"/>
      <c r="S82" s="62"/>
      <c r="T82" s="62"/>
      <c r="U82" s="62"/>
      <c r="V82" s="62"/>
      <c r="W82" s="120"/>
    </row>
    <row r="83" spans="1:23">
      <c r="A83" s="121"/>
      <c r="B83" s="81">
        <f>'Identificación Inventario Datos'!G82</f>
        <v>0</v>
      </c>
      <c r="C83" s="82"/>
      <c r="D83" s="82"/>
      <c r="E83" s="82"/>
      <c r="F83" s="82"/>
      <c r="G83" s="151"/>
      <c r="H83" s="151"/>
      <c r="I83" s="151"/>
      <c r="J83" s="150">
        <f t="shared" si="3"/>
        <v>0</v>
      </c>
      <c r="K83" s="150">
        <f t="shared" si="4"/>
        <v>0</v>
      </c>
      <c r="L83" s="152" t="str">
        <f t="shared" si="5"/>
        <v/>
      </c>
      <c r="M83" s="62"/>
      <c r="N83" s="62"/>
      <c r="O83" s="62"/>
      <c r="P83" s="62"/>
      <c r="Q83" s="62"/>
      <c r="R83" s="62"/>
      <c r="S83" s="62"/>
      <c r="T83" s="62"/>
      <c r="U83" s="62"/>
      <c r="V83" s="62"/>
      <c r="W83" s="120"/>
    </row>
    <row r="84" spans="1:23">
      <c r="A84" s="121"/>
      <c r="B84" s="83">
        <f>'Identificación Inventario Datos'!G83</f>
        <v>0</v>
      </c>
      <c r="C84" s="84"/>
      <c r="D84" s="84"/>
      <c r="E84" s="84"/>
      <c r="F84" s="84"/>
      <c r="G84" s="84"/>
      <c r="H84" s="84"/>
      <c r="I84" s="84"/>
      <c r="J84" s="149">
        <f t="shared" si="3"/>
        <v>0</v>
      </c>
      <c r="K84" s="149">
        <f t="shared" si="4"/>
        <v>0</v>
      </c>
      <c r="L84" s="85" t="str">
        <f t="shared" si="5"/>
        <v/>
      </c>
      <c r="M84" s="62"/>
      <c r="N84" s="62"/>
      <c r="O84" s="62"/>
      <c r="P84" s="62"/>
      <c r="Q84" s="62"/>
      <c r="R84" s="62"/>
      <c r="S84" s="62"/>
      <c r="T84" s="62"/>
      <c r="U84" s="62"/>
      <c r="V84" s="62"/>
      <c r="W84" s="120"/>
    </row>
    <row r="85" spans="1:23">
      <c r="A85" s="121"/>
      <c r="B85" s="81">
        <f>'Identificación Inventario Datos'!G84</f>
        <v>0</v>
      </c>
      <c r="C85" s="82"/>
      <c r="D85" s="82"/>
      <c r="E85" s="82"/>
      <c r="F85" s="82"/>
      <c r="G85" s="151"/>
      <c r="H85" s="151"/>
      <c r="I85" s="151"/>
      <c r="J85" s="150">
        <f t="shared" si="3"/>
        <v>0</v>
      </c>
      <c r="K85" s="150">
        <f t="shared" si="4"/>
        <v>0</v>
      </c>
      <c r="L85" s="152" t="str">
        <f t="shared" si="5"/>
        <v/>
      </c>
      <c r="M85" s="62"/>
      <c r="N85" s="62"/>
      <c r="O85" s="62"/>
      <c r="P85" s="62"/>
      <c r="Q85" s="62"/>
      <c r="R85" s="62"/>
      <c r="S85" s="62"/>
      <c r="T85" s="62"/>
      <c r="U85" s="62"/>
      <c r="V85" s="62"/>
      <c r="W85" s="120"/>
    </row>
    <row r="86" spans="1:23">
      <c r="A86" s="121"/>
      <c r="B86" s="83">
        <f>'Identificación Inventario Datos'!G85</f>
        <v>0</v>
      </c>
      <c r="C86" s="84"/>
      <c r="D86" s="84"/>
      <c r="E86" s="84"/>
      <c r="F86" s="84"/>
      <c r="G86" s="84"/>
      <c r="H86" s="84"/>
      <c r="I86" s="84"/>
      <c r="J86" s="149">
        <f t="shared" si="3"/>
        <v>0</v>
      </c>
      <c r="K86" s="149">
        <f t="shared" si="4"/>
        <v>0</v>
      </c>
      <c r="L86" s="85" t="str">
        <f t="shared" si="5"/>
        <v/>
      </c>
      <c r="M86" s="62"/>
      <c r="N86" s="62"/>
      <c r="O86" s="62"/>
      <c r="P86" s="62"/>
      <c r="Q86" s="62"/>
      <c r="R86" s="62"/>
      <c r="S86" s="62"/>
      <c r="T86" s="62"/>
      <c r="U86" s="62"/>
      <c r="V86" s="62"/>
      <c r="W86" s="120"/>
    </row>
    <row r="87" spans="1:23">
      <c r="A87" s="121"/>
      <c r="B87" s="81">
        <f>'Identificación Inventario Datos'!G86</f>
        <v>0</v>
      </c>
      <c r="C87" s="82"/>
      <c r="D87" s="82"/>
      <c r="E87" s="82"/>
      <c r="F87" s="82"/>
      <c r="G87" s="151"/>
      <c r="H87" s="151"/>
      <c r="I87" s="151"/>
      <c r="J87" s="150">
        <f t="shared" si="3"/>
        <v>0</v>
      </c>
      <c r="K87" s="150">
        <f t="shared" si="4"/>
        <v>0</v>
      </c>
      <c r="L87" s="152" t="str">
        <f t="shared" si="5"/>
        <v/>
      </c>
      <c r="M87" s="62"/>
      <c r="N87" s="62"/>
      <c r="O87" s="62"/>
      <c r="P87" s="62"/>
      <c r="Q87" s="62"/>
      <c r="R87" s="62"/>
      <c r="S87" s="62"/>
      <c r="T87" s="62"/>
      <c r="U87" s="62"/>
      <c r="V87" s="62"/>
      <c r="W87" s="120"/>
    </row>
    <row r="88" spans="1:23">
      <c r="A88" s="121"/>
      <c r="B88" s="83">
        <f>'Identificación Inventario Datos'!G87</f>
        <v>0</v>
      </c>
      <c r="C88" s="84"/>
      <c r="D88" s="84"/>
      <c r="E88" s="84"/>
      <c r="F88" s="84"/>
      <c r="G88" s="84"/>
      <c r="H88" s="84"/>
      <c r="I88" s="84"/>
      <c r="J88" s="149">
        <f t="shared" si="3"/>
        <v>0</v>
      </c>
      <c r="K88" s="149">
        <f t="shared" si="4"/>
        <v>0</v>
      </c>
      <c r="L88" s="85" t="str">
        <f t="shared" si="5"/>
        <v/>
      </c>
      <c r="M88" s="62"/>
      <c r="N88" s="62"/>
      <c r="O88" s="62"/>
      <c r="P88" s="62"/>
      <c r="Q88" s="62"/>
      <c r="R88" s="62"/>
      <c r="S88" s="62"/>
      <c r="T88" s="62"/>
      <c r="U88" s="62"/>
      <c r="V88" s="62"/>
      <c r="W88" s="120"/>
    </row>
    <row r="89" spans="1:23">
      <c r="A89" s="121"/>
      <c r="B89" s="81">
        <f>'Identificación Inventario Datos'!G88</f>
        <v>0</v>
      </c>
      <c r="C89" s="82"/>
      <c r="D89" s="82"/>
      <c r="E89" s="82"/>
      <c r="F89" s="82"/>
      <c r="G89" s="151"/>
      <c r="H89" s="151"/>
      <c r="I89" s="151"/>
      <c r="J89" s="150">
        <f t="shared" si="3"/>
        <v>0</v>
      </c>
      <c r="K89" s="150">
        <f t="shared" si="4"/>
        <v>0</v>
      </c>
      <c r="L89" s="152" t="str">
        <f t="shared" si="5"/>
        <v/>
      </c>
      <c r="M89" s="62"/>
      <c r="N89" s="62"/>
      <c r="O89" s="62"/>
      <c r="P89" s="62"/>
      <c r="Q89" s="62"/>
      <c r="R89" s="62"/>
      <c r="S89" s="62"/>
      <c r="T89" s="62"/>
      <c r="U89" s="62"/>
      <c r="V89" s="62"/>
      <c r="W89" s="120"/>
    </row>
    <row r="90" spans="1:23">
      <c r="A90" s="121"/>
      <c r="B90" s="83">
        <f>'Identificación Inventario Datos'!G89</f>
        <v>0</v>
      </c>
      <c r="C90" s="84"/>
      <c r="D90" s="84"/>
      <c r="E90" s="84"/>
      <c r="F90" s="84"/>
      <c r="G90" s="84"/>
      <c r="H90" s="84"/>
      <c r="I90" s="84"/>
      <c r="J90" s="149">
        <f t="shared" si="3"/>
        <v>0</v>
      </c>
      <c r="K90" s="149">
        <f t="shared" si="4"/>
        <v>0</v>
      </c>
      <c r="L90" s="85" t="str">
        <f t="shared" si="5"/>
        <v/>
      </c>
      <c r="M90" s="62"/>
      <c r="N90" s="62"/>
      <c r="O90" s="62"/>
      <c r="P90" s="62"/>
      <c r="Q90" s="62"/>
      <c r="R90" s="62"/>
      <c r="S90" s="62"/>
      <c r="T90" s="62"/>
      <c r="U90" s="62"/>
      <c r="V90" s="62"/>
      <c r="W90" s="120"/>
    </row>
    <row r="91" spans="1:23">
      <c r="A91" s="121"/>
      <c r="B91" s="81">
        <f>'Identificación Inventario Datos'!G90</f>
        <v>0</v>
      </c>
      <c r="C91" s="82"/>
      <c r="D91" s="82"/>
      <c r="E91" s="82"/>
      <c r="F91" s="82"/>
      <c r="G91" s="151"/>
      <c r="H91" s="151"/>
      <c r="I91" s="151"/>
      <c r="J91" s="150">
        <f t="shared" si="3"/>
        <v>0</v>
      </c>
      <c r="K91" s="150">
        <f t="shared" si="4"/>
        <v>0</v>
      </c>
      <c r="L91" s="152" t="str">
        <f t="shared" si="5"/>
        <v/>
      </c>
      <c r="M91" s="62"/>
      <c r="N91" s="62"/>
      <c r="O91" s="62"/>
      <c r="P91" s="62"/>
      <c r="Q91" s="62"/>
      <c r="R91" s="62"/>
      <c r="S91" s="62"/>
      <c r="T91" s="62"/>
      <c r="U91" s="62"/>
      <c r="V91" s="62"/>
      <c r="W91" s="120"/>
    </row>
    <row r="92" spans="1:23">
      <c r="A92" s="121"/>
      <c r="B92" s="83">
        <f>'Identificación Inventario Datos'!G91</f>
        <v>0</v>
      </c>
      <c r="C92" s="84"/>
      <c r="D92" s="84"/>
      <c r="E92" s="84"/>
      <c r="F92" s="84"/>
      <c r="G92" s="84"/>
      <c r="H92" s="84"/>
      <c r="I92" s="84"/>
      <c r="J92" s="149">
        <f t="shared" si="3"/>
        <v>0</v>
      </c>
      <c r="K92" s="149">
        <f t="shared" si="4"/>
        <v>0</v>
      </c>
      <c r="L92" s="85" t="str">
        <f t="shared" si="5"/>
        <v/>
      </c>
      <c r="M92" s="62"/>
      <c r="N92" s="62"/>
      <c r="O92" s="62"/>
      <c r="P92" s="62"/>
      <c r="Q92" s="62"/>
      <c r="R92" s="62"/>
      <c r="S92" s="62"/>
      <c r="T92" s="62"/>
      <c r="U92" s="62"/>
      <c r="V92" s="62"/>
      <c r="W92" s="120"/>
    </row>
    <row r="93" spans="1:23">
      <c r="A93" s="121"/>
      <c r="B93" s="81">
        <f>'Identificación Inventario Datos'!G92</f>
        <v>0</v>
      </c>
      <c r="C93" s="82"/>
      <c r="D93" s="82"/>
      <c r="E93" s="82"/>
      <c r="F93" s="82"/>
      <c r="G93" s="151"/>
      <c r="H93" s="151"/>
      <c r="I93" s="151"/>
      <c r="J93" s="150">
        <f t="shared" si="3"/>
        <v>0</v>
      </c>
      <c r="K93" s="150">
        <f t="shared" si="4"/>
        <v>0</v>
      </c>
      <c r="L93" s="152" t="str">
        <f t="shared" si="5"/>
        <v/>
      </c>
      <c r="M93" s="62"/>
      <c r="N93" s="62"/>
      <c r="O93" s="62"/>
      <c r="P93" s="62"/>
      <c r="Q93" s="62"/>
      <c r="R93" s="62"/>
      <c r="S93" s="62"/>
      <c r="T93" s="62"/>
      <c r="U93" s="62"/>
      <c r="V93" s="62"/>
      <c r="W93" s="120"/>
    </row>
    <row r="94" spans="1:23">
      <c r="A94" s="121"/>
      <c r="B94" s="83">
        <f>'Identificación Inventario Datos'!G93</f>
        <v>0</v>
      </c>
      <c r="C94" s="84"/>
      <c r="D94" s="84"/>
      <c r="E94" s="84"/>
      <c r="F94" s="84"/>
      <c r="G94" s="84"/>
      <c r="H94" s="84"/>
      <c r="I94" s="84"/>
      <c r="J94" s="149">
        <f t="shared" si="3"/>
        <v>0</v>
      </c>
      <c r="K94" s="149">
        <f t="shared" si="4"/>
        <v>0</v>
      </c>
      <c r="L94" s="85" t="str">
        <f t="shared" si="5"/>
        <v/>
      </c>
      <c r="M94" s="62"/>
      <c r="N94" s="62"/>
      <c r="O94" s="62"/>
      <c r="P94" s="62"/>
      <c r="Q94" s="62"/>
      <c r="R94" s="62"/>
      <c r="S94" s="62"/>
      <c r="T94" s="62"/>
      <c r="U94" s="62"/>
      <c r="V94" s="62"/>
      <c r="W94" s="120"/>
    </row>
    <row r="95" spans="1:23">
      <c r="A95" s="121"/>
      <c r="B95" s="81">
        <f>'Identificación Inventario Datos'!G94</f>
        <v>0</v>
      </c>
      <c r="C95" s="82"/>
      <c r="D95" s="82"/>
      <c r="E95" s="82"/>
      <c r="F95" s="82"/>
      <c r="G95" s="151"/>
      <c r="H95" s="151"/>
      <c r="I95" s="151"/>
      <c r="J95" s="150">
        <f t="shared" si="3"/>
        <v>0</v>
      </c>
      <c r="K95" s="150">
        <f t="shared" si="4"/>
        <v>0</v>
      </c>
      <c r="L95" s="152" t="str">
        <f t="shared" si="5"/>
        <v/>
      </c>
      <c r="M95" s="62"/>
      <c r="N95" s="62"/>
      <c r="O95" s="62"/>
      <c r="P95" s="62"/>
      <c r="Q95" s="62"/>
      <c r="R95" s="62"/>
      <c r="S95" s="62"/>
      <c r="T95" s="62"/>
      <c r="U95" s="62"/>
      <c r="V95" s="62"/>
      <c r="W95" s="120"/>
    </row>
    <row r="96" spans="1:23">
      <c r="A96" s="121"/>
      <c r="B96" s="83">
        <f>'Identificación Inventario Datos'!G95</f>
        <v>0</v>
      </c>
      <c r="C96" s="84"/>
      <c r="D96" s="84"/>
      <c r="E96" s="84"/>
      <c r="F96" s="84"/>
      <c r="G96" s="84"/>
      <c r="H96" s="84"/>
      <c r="I96" s="84"/>
      <c r="J96" s="149">
        <f t="shared" si="3"/>
        <v>0</v>
      </c>
      <c r="K96" s="149">
        <f t="shared" si="4"/>
        <v>0</v>
      </c>
      <c r="L96" s="85" t="str">
        <f t="shared" si="5"/>
        <v/>
      </c>
      <c r="M96" s="62"/>
      <c r="N96" s="62"/>
      <c r="O96" s="62"/>
      <c r="P96" s="62"/>
      <c r="Q96" s="62"/>
      <c r="R96" s="62"/>
      <c r="S96" s="62"/>
      <c r="T96" s="62"/>
      <c r="U96" s="62"/>
      <c r="V96" s="62"/>
      <c r="W96" s="120"/>
    </row>
    <row r="97" spans="1:23">
      <c r="A97" s="121"/>
      <c r="B97" s="81">
        <f>'Identificación Inventario Datos'!G96</f>
        <v>0</v>
      </c>
      <c r="C97" s="82"/>
      <c r="D97" s="82"/>
      <c r="E97" s="82"/>
      <c r="F97" s="82"/>
      <c r="G97" s="151"/>
      <c r="H97" s="151"/>
      <c r="I97" s="151"/>
      <c r="J97" s="150">
        <f t="shared" si="3"/>
        <v>0</v>
      </c>
      <c r="K97" s="150">
        <f t="shared" si="4"/>
        <v>0</v>
      </c>
      <c r="L97" s="152" t="str">
        <f t="shared" si="5"/>
        <v/>
      </c>
      <c r="M97" s="62"/>
      <c r="N97" s="62"/>
      <c r="O97" s="62"/>
      <c r="P97" s="62"/>
      <c r="Q97" s="62"/>
      <c r="R97" s="62"/>
      <c r="S97" s="62"/>
      <c r="T97" s="62"/>
      <c r="U97" s="62"/>
      <c r="V97" s="62"/>
      <c r="W97" s="120"/>
    </row>
    <row r="98" spans="1:23">
      <c r="A98" s="121"/>
      <c r="B98" s="83">
        <f>'Identificación Inventario Datos'!G97</f>
        <v>0</v>
      </c>
      <c r="C98" s="84"/>
      <c r="D98" s="84"/>
      <c r="E98" s="84"/>
      <c r="F98" s="84"/>
      <c r="G98" s="84"/>
      <c r="H98" s="84"/>
      <c r="I98" s="84"/>
      <c r="J98" s="149">
        <f t="shared" si="3"/>
        <v>0</v>
      </c>
      <c r="K98" s="149">
        <f t="shared" si="4"/>
        <v>0</v>
      </c>
      <c r="L98" s="85" t="str">
        <f t="shared" si="5"/>
        <v/>
      </c>
      <c r="M98" s="62"/>
      <c r="N98" s="62"/>
      <c r="O98" s="62"/>
      <c r="P98" s="62"/>
      <c r="Q98" s="62"/>
      <c r="R98" s="62"/>
      <c r="S98" s="62"/>
      <c r="T98" s="62"/>
      <c r="U98" s="62"/>
      <c r="V98" s="62"/>
      <c r="W98" s="120"/>
    </row>
    <row r="99" spans="1:23">
      <c r="A99" s="121"/>
      <c r="B99" s="81">
        <f>'Identificación Inventario Datos'!G98</f>
        <v>0</v>
      </c>
      <c r="C99" s="82"/>
      <c r="D99" s="82"/>
      <c r="E99" s="82"/>
      <c r="F99" s="82"/>
      <c r="G99" s="151"/>
      <c r="H99" s="151"/>
      <c r="I99" s="151"/>
      <c r="J99" s="150">
        <f t="shared" si="3"/>
        <v>0</v>
      </c>
      <c r="K99" s="150">
        <f t="shared" si="4"/>
        <v>0</v>
      </c>
      <c r="L99" s="152" t="str">
        <f t="shared" si="5"/>
        <v/>
      </c>
      <c r="M99" s="62"/>
      <c r="N99" s="62"/>
      <c r="O99" s="62"/>
      <c r="P99" s="62"/>
      <c r="Q99" s="62"/>
      <c r="R99" s="62"/>
      <c r="S99" s="62"/>
      <c r="T99" s="62"/>
      <c r="U99" s="62"/>
      <c r="V99" s="62"/>
      <c r="W99" s="120"/>
    </row>
    <row r="100" spans="1:23">
      <c r="A100" s="121"/>
      <c r="B100" s="83">
        <f>'Identificación Inventario Datos'!G99</f>
        <v>0</v>
      </c>
      <c r="C100" s="84"/>
      <c r="D100" s="84"/>
      <c r="E100" s="84"/>
      <c r="F100" s="84"/>
      <c r="G100" s="84"/>
      <c r="H100" s="84"/>
      <c r="I100" s="84"/>
      <c r="J100" s="149">
        <f t="shared" si="3"/>
        <v>0</v>
      </c>
      <c r="K100" s="149">
        <f t="shared" si="4"/>
        <v>0</v>
      </c>
      <c r="L100" s="85" t="str">
        <f t="shared" si="5"/>
        <v/>
      </c>
      <c r="M100" s="62"/>
      <c r="N100" s="62"/>
      <c r="O100" s="62"/>
      <c r="P100" s="62"/>
      <c r="Q100" s="62"/>
      <c r="R100" s="62"/>
      <c r="S100" s="62"/>
      <c r="T100" s="62"/>
      <c r="U100" s="62"/>
      <c r="V100" s="62"/>
      <c r="W100" s="120"/>
    </row>
    <row r="101" spans="1:23">
      <c r="A101" s="121"/>
      <c r="B101" s="81">
        <f>'Identificación Inventario Datos'!G100</f>
        <v>0</v>
      </c>
      <c r="C101" s="82"/>
      <c r="D101" s="82"/>
      <c r="E101" s="82"/>
      <c r="F101" s="82"/>
      <c r="G101" s="151"/>
      <c r="H101" s="151"/>
      <c r="I101" s="151"/>
      <c r="J101" s="150">
        <f t="shared" si="3"/>
        <v>0</v>
      </c>
      <c r="K101" s="150">
        <f t="shared" si="4"/>
        <v>0</v>
      </c>
      <c r="L101" s="152" t="str">
        <f t="shared" si="5"/>
        <v/>
      </c>
      <c r="M101" s="62"/>
      <c r="N101" s="62"/>
      <c r="O101" s="62"/>
      <c r="P101" s="62"/>
      <c r="Q101" s="62"/>
      <c r="R101" s="62"/>
      <c r="S101" s="62"/>
      <c r="T101" s="62"/>
      <c r="U101" s="62"/>
      <c r="V101" s="62"/>
      <c r="W101" s="120"/>
    </row>
    <row r="102" spans="1:23">
      <c r="A102" s="121"/>
      <c r="B102" s="83">
        <f>'Identificación Inventario Datos'!G101</f>
        <v>0</v>
      </c>
      <c r="C102" s="84"/>
      <c r="D102" s="84"/>
      <c r="E102" s="84"/>
      <c r="F102" s="84"/>
      <c r="G102" s="84"/>
      <c r="H102" s="84"/>
      <c r="I102" s="84"/>
      <c r="J102" s="149">
        <f t="shared" si="3"/>
        <v>0</v>
      </c>
      <c r="K102" s="149">
        <f t="shared" si="4"/>
        <v>0</v>
      </c>
      <c r="L102" s="85" t="str">
        <f t="shared" si="5"/>
        <v/>
      </c>
      <c r="M102" s="62"/>
      <c r="N102" s="62"/>
      <c r="O102" s="62"/>
      <c r="P102" s="62"/>
      <c r="Q102" s="62"/>
      <c r="R102" s="62"/>
      <c r="S102" s="62"/>
      <c r="T102" s="62"/>
      <c r="U102" s="62"/>
      <c r="V102" s="62"/>
      <c r="W102" s="120"/>
    </row>
    <row r="103" spans="1:23">
      <c r="A103" s="121"/>
      <c r="B103" s="81">
        <f>'Identificación Inventario Datos'!G102</f>
        <v>0</v>
      </c>
      <c r="C103" s="82"/>
      <c r="D103" s="82"/>
      <c r="E103" s="82"/>
      <c r="F103" s="82"/>
      <c r="G103" s="151"/>
      <c r="H103" s="151"/>
      <c r="I103" s="151"/>
      <c r="J103" s="150">
        <f t="shared" si="3"/>
        <v>0</v>
      </c>
      <c r="K103" s="150">
        <f t="shared" si="4"/>
        <v>0</v>
      </c>
      <c r="L103" s="152" t="str">
        <f t="shared" si="5"/>
        <v/>
      </c>
      <c r="M103" s="62"/>
      <c r="N103" s="62"/>
      <c r="O103" s="62"/>
      <c r="P103" s="62"/>
      <c r="Q103" s="62"/>
      <c r="R103" s="62"/>
      <c r="S103" s="62"/>
      <c r="T103" s="62"/>
      <c r="U103" s="62"/>
      <c r="V103" s="62"/>
      <c r="W103" s="120"/>
    </row>
    <row r="104" spans="1:23">
      <c r="A104" s="121"/>
      <c r="B104" s="83">
        <f>'Identificación Inventario Datos'!G103</f>
        <v>0</v>
      </c>
      <c r="C104" s="84"/>
      <c r="D104" s="84"/>
      <c r="E104" s="84"/>
      <c r="F104" s="84"/>
      <c r="G104" s="84"/>
      <c r="H104" s="84"/>
      <c r="I104" s="84"/>
      <c r="J104" s="149">
        <f t="shared" si="3"/>
        <v>0</v>
      </c>
      <c r="K104" s="149">
        <f t="shared" si="4"/>
        <v>0</v>
      </c>
      <c r="L104" s="85" t="str">
        <f t="shared" si="5"/>
        <v/>
      </c>
      <c r="M104" s="62"/>
      <c r="N104" s="62"/>
      <c r="O104" s="62"/>
      <c r="P104" s="62"/>
      <c r="Q104" s="62"/>
      <c r="R104" s="62"/>
      <c r="S104" s="62"/>
      <c r="T104" s="62"/>
      <c r="U104" s="62"/>
      <c r="V104" s="62"/>
      <c r="W104" s="120"/>
    </row>
    <row r="105" spans="1:23">
      <c r="A105" s="121"/>
      <c r="B105" s="81">
        <f>'Identificación Inventario Datos'!G104</f>
        <v>0</v>
      </c>
      <c r="C105" s="82"/>
      <c r="D105" s="82"/>
      <c r="E105" s="82"/>
      <c r="F105" s="82"/>
      <c r="G105" s="151"/>
      <c r="H105" s="151"/>
      <c r="I105" s="151"/>
      <c r="J105" s="150">
        <f t="shared" si="3"/>
        <v>0</v>
      </c>
      <c r="K105" s="150">
        <f t="shared" si="4"/>
        <v>0</v>
      </c>
      <c r="L105" s="152" t="str">
        <f t="shared" si="5"/>
        <v/>
      </c>
      <c r="M105" s="62"/>
      <c r="N105" s="62"/>
      <c r="O105" s="62"/>
      <c r="P105" s="62"/>
      <c r="Q105" s="62"/>
      <c r="R105" s="62"/>
      <c r="S105" s="62"/>
      <c r="T105" s="62"/>
      <c r="U105" s="62"/>
      <c r="V105" s="62"/>
      <c r="W105" s="120"/>
    </row>
    <row r="106" spans="1:23">
      <c r="A106" s="121"/>
      <c r="B106" s="83">
        <f>'Identificación Inventario Datos'!G105</f>
        <v>0</v>
      </c>
      <c r="C106" s="84"/>
      <c r="D106" s="84"/>
      <c r="E106" s="84"/>
      <c r="F106" s="84"/>
      <c r="G106" s="84"/>
      <c r="H106" s="84"/>
      <c r="I106" s="84"/>
      <c r="J106" s="149">
        <f t="shared" si="3"/>
        <v>0</v>
      </c>
      <c r="K106" s="149">
        <f t="shared" si="4"/>
        <v>0</v>
      </c>
      <c r="L106" s="85" t="str">
        <f t="shared" si="5"/>
        <v/>
      </c>
      <c r="M106" s="62"/>
      <c r="N106" s="62"/>
      <c r="O106" s="62"/>
      <c r="P106" s="62"/>
      <c r="Q106" s="62"/>
      <c r="R106" s="62"/>
      <c r="S106" s="62"/>
      <c r="T106" s="62"/>
      <c r="U106" s="62"/>
      <c r="V106" s="62"/>
      <c r="W106" s="120"/>
    </row>
    <row r="107" spans="1:23">
      <c r="A107" s="121"/>
      <c r="B107" s="81">
        <f>'Identificación Inventario Datos'!G106</f>
        <v>0</v>
      </c>
      <c r="C107" s="82"/>
      <c r="D107" s="82"/>
      <c r="E107" s="82"/>
      <c r="F107" s="82"/>
      <c r="G107" s="151"/>
      <c r="H107" s="151"/>
      <c r="I107" s="151"/>
      <c r="J107" s="150">
        <f t="shared" si="3"/>
        <v>0</v>
      </c>
      <c r="K107" s="150">
        <f t="shared" si="4"/>
        <v>0</v>
      </c>
      <c r="L107" s="152" t="str">
        <f t="shared" si="5"/>
        <v/>
      </c>
      <c r="M107" s="62"/>
      <c r="N107" s="62"/>
      <c r="O107" s="62"/>
      <c r="P107" s="62"/>
      <c r="Q107" s="62"/>
      <c r="R107" s="62"/>
      <c r="S107" s="62"/>
      <c r="T107" s="62"/>
      <c r="U107" s="62"/>
      <c r="V107" s="62"/>
      <c r="W107" s="120"/>
    </row>
    <row r="108" spans="1:23">
      <c r="A108" s="121"/>
      <c r="B108" s="83">
        <f>'Identificación Inventario Datos'!G107</f>
        <v>0</v>
      </c>
      <c r="C108" s="84"/>
      <c r="D108" s="84"/>
      <c r="E108" s="84"/>
      <c r="F108" s="84"/>
      <c r="G108" s="84"/>
      <c r="H108" s="84"/>
      <c r="I108" s="84"/>
      <c r="J108" s="149">
        <f t="shared" si="3"/>
        <v>0</v>
      </c>
      <c r="K108" s="149">
        <f t="shared" si="4"/>
        <v>0</v>
      </c>
      <c r="L108" s="85" t="str">
        <f t="shared" si="5"/>
        <v/>
      </c>
      <c r="M108" s="62"/>
      <c r="N108" s="62"/>
      <c r="O108" s="62"/>
      <c r="P108" s="62"/>
      <c r="Q108" s="62"/>
      <c r="R108" s="62"/>
      <c r="S108" s="62"/>
      <c r="T108" s="62"/>
      <c r="U108" s="62"/>
      <c r="V108" s="62"/>
      <c r="W108" s="120"/>
    </row>
    <row r="109" spans="1:23">
      <c r="A109" s="121"/>
      <c r="B109" s="81">
        <f>'Identificación Inventario Datos'!G108</f>
        <v>0</v>
      </c>
      <c r="C109" s="82"/>
      <c r="D109" s="82"/>
      <c r="E109" s="82"/>
      <c r="F109" s="82"/>
      <c r="G109" s="151"/>
      <c r="H109" s="151"/>
      <c r="I109" s="151"/>
      <c r="J109" s="150">
        <f t="shared" si="3"/>
        <v>0</v>
      </c>
      <c r="K109" s="150">
        <f t="shared" si="4"/>
        <v>0</v>
      </c>
      <c r="L109" s="152" t="str">
        <f t="shared" si="5"/>
        <v/>
      </c>
      <c r="M109" s="62"/>
      <c r="N109" s="62"/>
      <c r="O109" s="62"/>
      <c r="P109" s="62"/>
      <c r="Q109" s="62"/>
      <c r="R109" s="62"/>
      <c r="S109" s="62"/>
      <c r="T109" s="62"/>
      <c r="U109" s="62"/>
      <c r="V109" s="62"/>
      <c r="W109" s="120"/>
    </row>
    <row r="110" spans="1:23">
      <c r="A110" s="121"/>
      <c r="B110" s="83">
        <f>'Identificación Inventario Datos'!G109</f>
        <v>0</v>
      </c>
      <c r="C110" s="84"/>
      <c r="D110" s="84"/>
      <c r="E110" s="84"/>
      <c r="F110" s="84"/>
      <c r="G110" s="84"/>
      <c r="H110" s="84"/>
      <c r="I110" s="84"/>
      <c r="J110" s="149">
        <f t="shared" si="3"/>
        <v>0</v>
      </c>
      <c r="K110" s="149">
        <f t="shared" si="4"/>
        <v>0</v>
      </c>
      <c r="L110" s="85" t="str">
        <f t="shared" si="5"/>
        <v/>
      </c>
      <c r="M110" s="62"/>
      <c r="N110" s="62"/>
      <c r="O110" s="62"/>
      <c r="P110" s="62"/>
      <c r="Q110" s="62"/>
      <c r="R110" s="62"/>
      <c r="S110" s="62"/>
      <c r="T110" s="62"/>
      <c r="U110" s="62"/>
      <c r="V110" s="62"/>
      <c r="W110" s="120"/>
    </row>
    <row r="111" spans="1:23">
      <c r="A111" s="121"/>
      <c r="B111" s="81">
        <f>'Identificación Inventario Datos'!G110</f>
        <v>0</v>
      </c>
      <c r="C111" s="82"/>
      <c r="D111" s="82"/>
      <c r="E111" s="82"/>
      <c r="F111" s="82"/>
      <c r="G111" s="151"/>
      <c r="H111" s="151"/>
      <c r="I111" s="151"/>
      <c r="J111" s="150">
        <f t="shared" si="3"/>
        <v>0</v>
      </c>
      <c r="K111" s="150">
        <f t="shared" si="4"/>
        <v>0</v>
      </c>
      <c r="L111" s="152" t="str">
        <f t="shared" si="5"/>
        <v/>
      </c>
      <c r="M111" s="62"/>
      <c r="N111" s="62"/>
      <c r="O111" s="62"/>
      <c r="P111" s="62"/>
      <c r="Q111" s="62"/>
      <c r="R111" s="62"/>
      <c r="S111" s="62"/>
      <c r="T111" s="62"/>
      <c r="U111" s="62"/>
      <c r="V111" s="62"/>
      <c r="W111" s="120"/>
    </row>
    <row r="112" spans="1:23">
      <c r="A112" s="121"/>
      <c r="B112" s="83">
        <f>'Identificación Inventario Datos'!G111</f>
        <v>0</v>
      </c>
      <c r="C112" s="84"/>
      <c r="D112" s="84"/>
      <c r="E112" s="84"/>
      <c r="F112" s="84"/>
      <c r="G112" s="84"/>
      <c r="H112" s="84"/>
      <c r="I112" s="84"/>
      <c r="J112" s="149">
        <f t="shared" si="3"/>
        <v>0</v>
      </c>
      <c r="K112" s="149">
        <f t="shared" si="4"/>
        <v>0</v>
      </c>
      <c r="L112" s="85" t="str">
        <f t="shared" si="5"/>
        <v/>
      </c>
      <c r="M112" s="62"/>
      <c r="N112" s="62"/>
      <c r="O112" s="62"/>
      <c r="P112" s="62"/>
      <c r="Q112" s="62"/>
      <c r="R112" s="62"/>
      <c r="S112" s="62"/>
      <c r="T112" s="62"/>
      <c r="U112" s="62"/>
      <c r="V112" s="62"/>
      <c r="W112" s="120"/>
    </row>
    <row r="113" spans="1:23">
      <c r="A113" s="121"/>
      <c r="B113" s="81">
        <f>'Identificación Inventario Datos'!G112</f>
        <v>0</v>
      </c>
      <c r="C113" s="82"/>
      <c r="D113" s="82"/>
      <c r="E113" s="82"/>
      <c r="F113" s="82"/>
      <c r="G113" s="151"/>
      <c r="H113" s="151"/>
      <c r="I113" s="151"/>
      <c r="J113" s="150">
        <f t="shared" si="3"/>
        <v>0</v>
      </c>
      <c r="K113" s="150">
        <f t="shared" si="4"/>
        <v>0</v>
      </c>
      <c r="L113" s="152" t="str">
        <f t="shared" si="5"/>
        <v/>
      </c>
      <c r="M113" s="62"/>
      <c r="N113" s="62"/>
      <c r="O113" s="62"/>
      <c r="P113" s="62"/>
      <c r="Q113" s="62"/>
      <c r="R113" s="62"/>
      <c r="S113" s="62"/>
      <c r="T113" s="62"/>
      <c r="U113" s="62"/>
      <c r="V113" s="62"/>
      <c r="W113" s="120"/>
    </row>
    <row r="114" spans="1:23">
      <c r="A114" s="121"/>
      <c r="B114" s="83">
        <f>'Identificación Inventario Datos'!G113</f>
        <v>0</v>
      </c>
      <c r="C114" s="84"/>
      <c r="D114" s="84"/>
      <c r="E114" s="84"/>
      <c r="F114" s="84"/>
      <c r="G114" s="84"/>
      <c r="H114" s="84"/>
      <c r="I114" s="84"/>
      <c r="J114" s="149">
        <f t="shared" si="3"/>
        <v>0</v>
      </c>
      <c r="K114" s="149">
        <f t="shared" si="4"/>
        <v>0</v>
      </c>
      <c r="L114" s="85" t="str">
        <f t="shared" si="5"/>
        <v/>
      </c>
      <c r="M114" s="62"/>
      <c r="N114" s="62"/>
      <c r="O114" s="62"/>
      <c r="P114" s="62"/>
      <c r="Q114" s="62"/>
      <c r="R114" s="62"/>
      <c r="S114" s="62"/>
      <c r="T114" s="62"/>
      <c r="U114" s="62"/>
      <c r="V114" s="62"/>
      <c r="W114" s="120"/>
    </row>
    <row r="115" spans="1:23">
      <c r="A115" s="121"/>
      <c r="B115" s="81">
        <f>'Identificación Inventario Datos'!G114</f>
        <v>0</v>
      </c>
      <c r="C115" s="82"/>
      <c r="D115" s="82"/>
      <c r="E115" s="82"/>
      <c r="F115" s="82"/>
      <c r="G115" s="151"/>
      <c r="H115" s="151"/>
      <c r="I115" s="151"/>
      <c r="J115" s="150">
        <f t="shared" si="3"/>
        <v>0</v>
      </c>
      <c r="K115" s="150">
        <f t="shared" si="4"/>
        <v>0</v>
      </c>
      <c r="L115" s="152" t="str">
        <f t="shared" si="5"/>
        <v/>
      </c>
      <c r="M115" s="62"/>
      <c r="N115" s="62"/>
      <c r="O115" s="62"/>
      <c r="P115" s="62"/>
      <c r="Q115" s="62"/>
      <c r="R115" s="62"/>
      <c r="S115" s="62"/>
      <c r="T115" s="62"/>
      <c r="U115" s="62"/>
      <c r="V115" s="62"/>
      <c r="W115" s="120"/>
    </row>
    <row r="116" spans="1:23">
      <c r="A116" s="121"/>
      <c r="B116" s="83">
        <f>'Identificación Inventario Datos'!G115</f>
        <v>0</v>
      </c>
      <c r="C116" s="84"/>
      <c r="D116" s="84"/>
      <c r="E116" s="84"/>
      <c r="F116" s="84"/>
      <c r="G116" s="84"/>
      <c r="H116" s="84"/>
      <c r="I116" s="84"/>
      <c r="J116" s="149">
        <f t="shared" si="3"/>
        <v>0</v>
      </c>
      <c r="K116" s="149">
        <f t="shared" si="4"/>
        <v>0</v>
      </c>
      <c r="L116" s="85" t="str">
        <f t="shared" si="5"/>
        <v/>
      </c>
      <c r="M116" s="62"/>
      <c r="N116" s="62"/>
      <c r="O116" s="62"/>
      <c r="P116" s="62"/>
      <c r="Q116" s="62"/>
      <c r="R116" s="62"/>
      <c r="S116" s="62"/>
      <c r="T116" s="62"/>
      <c r="U116" s="62"/>
      <c r="V116" s="62"/>
      <c r="W116" s="120"/>
    </row>
    <row r="117" spans="1:23">
      <c r="A117" s="121"/>
      <c r="B117" s="81">
        <f>'Identificación Inventario Datos'!G116</f>
        <v>0</v>
      </c>
      <c r="C117" s="82"/>
      <c r="D117" s="82"/>
      <c r="E117" s="82"/>
      <c r="F117" s="82"/>
      <c r="G117" s="151"/>
      <c r="H117" s="151"/>
      <c r="I117" s="151"/>
      <c r="J117" s="150">
        <f t="shared" si="3"/>
        <v>0</v>
      </c>
      <c r="K117" s="150">
        <f t="shared" si="4"/>
        <v>0</v>
      </c>
      <c r="L117" s="152" t="str">
        <f t="shared" si="5"/>
        <v/>
      </c>
      <c r="M117" s="62"/>
      <c r="N117" s="62"/>
      <c r="O117" s="62"/>
      <c r="P117" s="62"/>
      <c r="Q117" s="62"/>
      <c r="R117" s="62"/>
      <c r="S117" s="62"/>
      <c r="T117" s="62"/>
      <c r="U117" s="62"/>
      <c r="V117" s="62"/>
      <c r="W117" s="120"/>
    </row>
    <row r="118" spans="1:23">
      <c r="A118" s="121"/>
      <c r="B118" s="83">
        <f>'Identificación Inventario Datos'!G117</f>
        <v>0</v>
      </c>
      <c r="C118" s="84"/>
      <c r="D118" s="84"/>
      <c r="E118" s="84"/>
      <c r="F118" s="84"/>
      <c r="G118" s="84"/>
      <c r="H118" s="84"/>
      <c r="I118" s="84"/>
      <c r="J118" s="149">
        <f t="shared" si="3"/>
        <v>0</v>
      </c>
      <c r="K118" s="149">
        <f t="shared" si="4"/>
        <v>0</v>
      </c>
      <c r="L118" s="85" t="str">
        <f t="shared" si="5"/>
        <v/>
      </c>
      <c r="M118" s="62"/>
      <c r="N118" s="62"/>
      <c r="O118" s="62"/>
      <c r="P118" s="62"/>
      <c r="Q118" s="62"/>
      <c r="R118" s="62"/>
      <c r="S118" s="62"/>
      <c r="T118" s="62"/>
      <c r="U118" s="62"/>
      <c r="V118" s="62"/>
      <c r="W118" s="120"/>
    </row>
    <row r="119" spans="1:23">
      <c r="A119" s="121"/>
      <c r="B119" s="81">
        <f>'Identificación Inventario Datos'!G118</f>
        <v>0</v>
      </c>
      <c r="C119" s="82"/>
      <c r="D119" s="82"/>
      <c r="E119" s="82"/>
      <c r="F119" s="82"/>
      <c r="G119" s="151"/>
      <c r="H119" s="151"/>
      <c r="I119" s="151"/>
      <c r="J119" s="150">
        <f t="shared" si="3"/>
        <v>0</v>
      </c>
      <c r="K119" s="150">
        <f t="shared" si="4"/>
        <v>0</v>
      </c>
      <c r="L119" s="152" t="str">
        <f t="shared" si="5"/>
        <v/>
      </c>
      <c r="M119" s="62"/>
      <c r="N119" s="62"/>
      <c r="O119" s="62"/>
      <c r="P119" s="62"/>
      <c r="Q119" s="62"/>
      <c r="R119" s="62"/>
      <c r="S119" s="62"/>
      <c r="T119" s="62"/>
      <c r="U119" s="62"/>
      <c r="V119" s="62"/>
      <c r="W119" s="120"/>
    </row>
    <row r="120" spans="1:23">
      <c r="A120" s="121"/>
      <c r="B120" s="83">
        <f>'Identificación Inventario Datos'!G119</f>
        <v>0</v>
      </c>
      <c r="C120" s="84"/>
      <c r="D120" s="84"/>
      <c r="E120" s="84"/>
      <c r="F120" s="84"/>
      <c r="G120" s="84"/>
      <c r="H120" s="84"/>
      <c r="I120" s="84"/>
      <c r="J120" s="149">
        <f t="shared" si="3"/>
        <v>0</v>
      </c>
      <c r="K120" s="149">
        <f t="shared" si="4"/>
        <v>0</v>
      </c>
      <c r="L120" s="85" t="str">
        <f t="shared" si="5"/>
        <v/>
      </c>
      <c r="M120" s="62"/>
      <c r="N120" s="62"/>
      <c r="O120" s="62"/>
      <c r="P120" s="62"/>
      <c r="Q120" s="62"/>
      <c r="R120" s="62"/>
      <c r="S120" s="62"/>
      <c r="T120" s="62"/>
      <c r="U120" s="62"/>
      <c r="V120" s="62"/>
      <c r="W120" s="120"/>
    </row>
    <row r="121" spans="1:23">
      <c r="A121" s="121"/>
      <c r="B121" s="81">
        <f>'Identificación Inventario Datos'!G120</f>
        <v>0</v>
      </c>
      <c r="C121" s="82"/>
      <c r="D121" s="82"/>
      <c r="E121" s="82"/>
      <c r="F121" s="82"/>
      <c r="G121" s="151"/>
      <c r="H121" s="151"/>
      <c r="I121" s="151"/>
      <c r="J121" s="150">
        <f t="shared" si="3"/>
        <v>0</v>
      </c>
      <c r="K121" s="150">
        <f t="shared" si="4"/>
        <v>0</v>
      </c>
      <c r="L121" s="152" t="str">
        <f t="shared" si="5"/>
        <v/>
      </c>
      <c r="M121" s="62"/>
      <c r="N121" s="62"/>
      <c r="O121" s="62"/>
      <c r="P121" s="62"/>
      <c r="Q121" s="62"/>
      <c r="R121" s="62"/>
      <c r="S121" s="62"/>
      <c r="T121" s="62"/>
      <c r="U121" s="62"/>
      <c r="V121" s="62"/>
      <c r="W121" s="120"/>
    </row>
    <row r="122" spans="1:23">
      <c r="A122" s="121"/>
      <c r="B122" s="83">
        <f>'Identificación Inventario Datos'!G121</f>
        <v>0</v>
      </c>
      <c r="C122" s="84"/>
      <c r="D122" s="84"/>
      <c r="E122" s="84"/>
      <c r="F122" s="84"/>
      <c r="G122" s="84"/>
      <c r="H122" s="84"/>
      <c r="I122" s="84"/>
      <c r="J122" s="149">
        <f t="shared" si="3"/>
        <v>0</v>
      </c>
      <c r="K122" s="149">
        <f t="shared" si="4"/>
        <v>0</v>
      </c>
      <c r="L122" s="85" t="str">
        <f t="shared" si="5"/>
        <v/>
      </c>
      <c r="M122" s="62"/>
      <c r="N122" s="62"/>
      <c r="O122" s="62"/>
      <c r="P122" s="62"/>
      <c r="Q122" s="62"/>
      <c r="R122" s="62"/>
      <c r="S122" s="62"/>
      <c r="T122" s="62"/>
      <c r="U122" s="62"/>
      <c r="V122" s="62"/>
      <c r="W122" s="120"/>
    </row>
    <row r="123" spans="1:23">
      <c r="A123" s="121"/>
      <c r="B123" s="81">
        <f>'Identificación Inventario Datos'!G122</f>
        <v>0</v>
      </c>
      <c r="C123" s="82"/>
      <c r="D123" s="82"/>
      <c r="E123" s="82"/>
      <c r="F123" s="82"/>
      <c r="G123" s="151"/>
      <c r="H123" s="151"/>
      <c r="I123" s="151"/>
      <c r="J123" s="150">
        <f t="shared" si="3"/>
        <v>0</v>
      </c>
      <c r="K123" s="150">
        <f t="shared" si="4"/>
        <v>0</v>
      </c>
      <c r="L123" s="152" t="str">
        <f t="shared" si="5"/>
        <v/>
      </c>
      <c r="M123" s="62"/>
      <c r="N123" s="62"/>
      <c r="O123" s="62"/>
      <c r="P123" s="62"/>
      <c r="Q123" s="62"/>
      <c r="R123" s="62"/>
      <c r="S123" s="62"/>
      <c r="T123" s="62"/>
      <c r="U123" s="62"/>
      <c r="V123" s="62"/>
      <c r="W123" s="120"/>
    </row>
    <row r="124" spans="1:23">
      <c r="A124" s="121"/>
      <c r="B124" s="83">
        <f>'Identificación Inventario Datos'!G123</f>
        <v>0</v>
      </c>
      <c r="C124" s="84"/>
      <c r="D124" s="84"/>
      <c r="E124" s="84"/>
      <c r="F124" s="84"/>
      <c r="G124" s="84"/>
      <c r="H124" s="84"/>
      <c r="I124" s="84"/>
      <c r="J124" s="149">
        <f t="shared" si="3"/>
        <v>0</v>
      </c>
      <c r="K124" s="149">
        <f t="shared" si="4"/>
        <v>0</v>
      </c>
      <c r="L124" s="85" t="str">
        <f t="shared" si="5"/>
        <v/>
      </c>
      <c r="M124" s="62"/>
      <c r="N124" s="62"/>
      <c r="O124" s="62"/>
      <c r="P124" s="62"/>
      <c r="Q124" s="62"/>
      <c r="R124" s="62"/>
      <c r="S124" s="62"/>
      <c r="T124" s="62"/>
      <c r="U124" s="62"/>
      <c r="V124" s="62"/>
      <c r="W124" s="120"/>
    </row>
    <row r="125" spans="1:23">
      <c r="A125" s="121"/>
      <c r="B125" s="81">
        <f>'Identificación Inventario Datos'!G124</f>
        <v>0</v>
      </c>
      <c r="C125" s="82"/>
      <c r="D125" s="82"/>
      <c r="E125" s="82"/>
      <c r="F125" s="82"/>
      <c r="G125" s="151"/>
      <c r="H125" s="151"/>
      <c r="I125" s="151"/>
      <c r="J125" s="150">
        <f t="shared" si="3"/>
        <v>0</v>
      </c>
      <c r="K125" s="150">
        <f t="shared" si="4"/>
        <v>0</v>
      </c>
      <c r="L125" s="152" t="str">
        <f t="shared" si="5"/>
        <v/>
      </c>
      <c r="M125" s="62"/>
      <c r="N125" s="62"/>
      <c r="O125" s="62"/>
      <c r="P125" s="62"/>
      <c r="Q125" s="62"/>
      <c r="R125" s="62"/>
      <c r="S125" s="62"/>
      <c r="T125" s="62"/>
      <c r="U125" s="62"/>
      <c r="V125" s="62"/>
      <c r="W125" s="120"/>
    </row>
    <row r="126" spans="1:23">
      <c r="A126" s="121"/>
      <c r="B126" s="83">
        <f>'Identificación Inventario Datos'!G125</f>
        <v>0</v>
      </c>
      <c r="C126" s="84"/>
      <c r="D126" s="84"/>
      <c r="E126" s="84"/>
      <c r="F126" s="84"/>
      <c r="G126" s="84"/>
      <c r="H126" s="84"/>
      <c r="I126" s="84"/>
      <c r="J126" s="149">
        <f t="shared" si="3"/>
        <v>0</v>
      </c>
      <c r="K126" s="149">
        <f t="shared" si="4"/>
        <v>0</v>
      </c>
      <c r="L126" s="85" t="str">
        <f t="shared" si="5"/>
        <v/>
      </c>
      <c r="M126" s="62"/>
      <c r="N126" s="62"/>
      <c r="O126" s="62"/>
      <c r="P126" s="62"/>
      <c r="Q126" s="62"/>
      <c r="R126" s="62"/>
      <c r="S126" s="62"/>
      <c r="T126" s="62"/>
      <c r="U126" s="62"/>
      <c r="V126" s="62"/>
      <c r="W126" s="120"/>
    </row>
    <row r="127" spans="1:23">
      <c r="A127" s="121"/>
      <c r="B127" s="81">
        <f>'Identificación Inventario Datos'!G126</f>
        <v>0</v>
      </c>
      <c r="C127" s="82"/>
      <c r="D127" s="82"/>
      <c r="E127" s="82"/>
      <c r="F127" s="82"/>
      <c r="G127" s="151"/>
      <c r="H127" s="151"/>
      <c r="I127" s="151"/>
      <c r="J127" s="150">
        <f t="shared" si="3"/>
        <v>0</v>
      </c>
      <c r="K127" s="150">
        <f t="shared" si="4"/>
        <v>0</v>
      </c>
      <c r="L127" s="152" t="str">
        <f t="shared" si="5"/>
        <v/>
      </c>
      <c r="M127" s="62"/>
      <c r="N127" s="62"/>
      <c r="O127" s="62"/>
      <c r="P127" s="62"/>
      <c r="Q127" s="62"/>
      <c r="R127" s="62"/>
      <c r="S127" s="62"/>
      <c r="T127" s="62"/>
      <c r="U127" s="62"/>
      <c r="V127" s="62"/>
      <c r="W127" s="120"/>
    </row>
    <row r="128" spans="1:23">
      <c r="A128" s="121"/>
      <c r="B128" s="83">
        <f>'Identificación Inventario Datos'!G127</f>
        <v>0</v>
      </c>
      <c r="C128" s="84"/>
      <c r="D128" s="84"/>
      <c r="E128" s="84"/>
      <c r="F128" s="84"/>
      <c r="G128" s="84"/>
      <c r="H128" s="84"/>
      <c r="I128" s="84"/>
      <c r="J128" s="149">
        <f t="shared" si="3"/>
        <v>0</v>
      </c>
      <c r="K128" s="149">
        <f t="shared" si="4"/>
        <v>0</v>
      </c>
      <c r="L128" s="85" t="str">
        <f t="shared" si="5"/>
        <v/>
      </c>
      <c r="M128" s="62"/>
      <c r="N128" s="62"/>
      <c r="O128" s="62"/>
      <c r="P128" s="62"/>
      <c r="Q128" s="62"/>
      <c r="R128" s="62"/>
      <c r="S128" s="62"/>
      <c r="T128" s="62"/>
      <c r="U128" s="62"/>
      <c r="V128" s="62"/>
      <c r="W128" s="120"/>
    </row>
    <row r="129" spans="1:23">
      <c r="A129" s="121"/>
      <c r="B129" s="81">
        <f>'Identificación Inventario Datos'!G128</f>
        <v>0</v>
      </c>
      <c r="C129" s="82"/>
      <c r="D129" s="82"/>
      <c r="E129" s="82"/>
      <c r="F129" s="82"/>
      <c r="G129" s="151"/>
      <c r="H129" s="151"/>
      <c r="I129" s="151"/>
      <c r="J129" s="150">
        <f t="shared" si="3"/>
        <v>0</v>
      </c>
      <c r="K129" s="150">
        <f t="shared" si="4"/>
        <v>0</v>
      </c>
      <c r="L129" s="152" t="str">
        <f t="shared" si="5"/>
        <v/>
      </c>
      <c r="M129" s="62"/>
      <c r="N129" s="62"/>
      <c r="O129" s="62"/>
      <c r="P129" s="62"/>
      <c r="Q129" s="62"/>
      <c r="R129" s="62"/>
      <c r="S129" s="62"/>
      <c r="T129" s="62"/>
      <c r="U129" s="62"/>
      <c r="V129" s="62"/>
      <c r="W129" s="120"/>
    </row>
    <row r="130" spans="1:23">
      <c r="A130" s="121"/>
      <c r="B130" s="83">
        <f>'Identificación Inventario Datos'!G129</f>
        <v>0</v>
      </c>
      <c r="C130" s="84"/>
      <c r="D130" s="84"/>
      <c r="E130" s="84"/>
      <c r="F130" s="84"/>
      <c r="G130" s="84"/>
      <c r="H130" s="84"/>
      <c r="I130" s="84"/>
      <c r="J130" s="149">
        <f t="shared" si="3"/>
        <v>0</v>
      </c>
      <c r="K130" s="149">
        <f t="shared" si="4"/>
        <v>0</v>
      </c>
      <c r="L130" s="85" t="str">
        <f t="shared" si="5"/>
        <v/>
      </c>
      <c r="M130" s="62"/>
      <c r="N130" s="62"/>
      <c r="O130" s="62"/>
      <c r="P130" s="62"/>
      <c r="Q130" s="62"/>
      <c r="R130" s="62"/>
      <c r="S130" s="62"/>
      <c r="T130" s="62"/>
      <c r="U130" s="62"/>
      <c r="V130" s="62"/>
      <c r="W130" s="120"/>
    </row>
    <row r="131" spans="1:23">
      <c r="A131" s="121"/>
      <c r="B131" s="81">
        <f>'Identificación Inventario Datos'!G130</f>
        <v>0</v>
      </c>
      <c r="C131" s="82"/>
      <c r="D131" s="82"/>
      <c r="E131" s="82"/>
      <c r="F131" s="82"/>
      <c r="G131" s="151"/>
      <c r="H131" s="151"/>
      <c r="I131" s="151"/>
      <c r="J131" s="150">
        <f t="shared" si="3"/>
        <v>0</v>
      </c>
      <c r="K131" s="150">
        <f t="shared" si="4"/>
        <v>0</v>
      </c>
      <c r="L131" s="152" t="str">
        <f t="shared" si="5"/>
        <v/>
      </c>
      <c r="M131" s="62"/>
      <c r="N131" s="62"/>
      <c r="O131" s="62"/>
      <c r="P131" s="62"/>
      <c r="Q131" s="62"/>
      <c r="R131" s="62"/>
      <c r="S131" s="62"/>
      <c r="T131" s="62"/>
      <c r="U131" s="62"/>
      <c r="V131" s="62"/>
      <c r="W131" s="120"/>
    </row>
    <row r="132" spans="1:23">
      <c r="A132" s="121"/>
      <c r="B132" s="83">
        <f>'Identificación Inventario Datos'!G131</f>
        <v>0</v>
      </c>
      <c r="C132" s="84"/>
      <c r="D132" s="84"/>
      <c r="E132" s="84"/>
      <c r="F132" s="84"/>
      <c r="G132" s="84"/>
      <c r="H132" s="84"/>
      <c r="I132" s="84"/>
      <c r="J132" s="149">
        <f t="shared" si="3"/>
        <v>0</v>
      </c>
      <c r="K132" s="149">
        <f t="shared" si="4"/>
        <v>0</v>
      </c>
      <c r="L132" s="85" t="str">
        <f t="shared" si="5"/>
        <v/>
      </c>
      <c r="M132" s="62"/>
      <c r="N132" s="62"/>
      <c r="O132" s="62"/>
      <c r="P132" s="62"/>
      <c r="Q132" s="62"/>
      <c r="R132" s="62"/>
      <c r="S132" s="62"/>
      <c r="T132" s="62"/>
      <c r="U132" s="62"/>
      <c r="V132" s="62"/>
      <c r="W132" s="120"/>
    </row>
    <row r="133" spans="1:23">
      <c r="A133" s="121"/>
      <c r="B133" s="81">
        <f>'Identificación Inventario Datos'!G132</f>
        <v>0</v>
      </c>
      <c r="C133" s="82"/>
      <c r="D133" s="82"/>
      <c r="E133" s="82"/>
      <c r="F133" s="82"/>
      <c r="G133" s="151"/>
      <c r="H133" s="151"/>
      <c r="I133" s="151"/>
      <c r="J133" s="150">
        <f t="shared" si="3"/>
        <v>0</v>
      </c>
      <c r="K133" s="150">
        <f t="shared" si="4"/>
        <v>0</v>
      </c>
      <c r="L133" s="152" t="str">
        <f t="shared" si="5"/>
        <v/>
      </c>
      <c r="M133" s="62"/>
      <c r="N133" s="62"/>
      <c r="O133" s="62"/>
      <c r="P133" s="62"/>
      <c r="Q133" s="62"/>
      <c r="R133" s="62"/>
      <c r="S133" s="62"/>
      <c r="T133" s="62"/>
      <c r="U133" s="62"/>
      <c r="V133" s="62"/>
      <c r="W133" s="120"/>
    </row>
    <row r="134" spans="1:23" ht="15" thickBot="1">
      <c r="A134" s="139"/>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1"/>
    </row>
  </sheetData>
  <mergeCells count="23">
    <mergeCell ref="D2:V2"/>
    <mergeCell ref="C12:F12"/>
    <mergeCell ref="G12:I12"/>
    <mergeCell ref="O38:O39"/>
    <mergeCell ref="C4:I5"/>
    <mergeCell ref="G6:I10"/>
    <mergeCell ref="F6:F10"/>
    <mergeCell ref="AP3:AU3"/>
    <mergeCell ref="AH3:AO3"/>
    <mergeCell ref="AH4:AH5"/>
    <mergeCell ref="AI4:AI5"/>
    <mergeCell ref="AJ4:AJ5"/>
    <mergeCell ref="AK4:AK5"/>
    <mergeCell ref="AL4:AL5"/>
    <mergeCell ref="AM4:AM5"/>
    <mergeCell ref="AN4:AN5"/>
    <mergeCell ref="AO4:AO5"/>
    <mergeCell ref="AP4:AP5"/>
    <mergeCell ref="AQ4:AQ5"/>
    <mergeCell ref="AR4:AR5"/>
    <mergeCell ref="AS4:AS5"/>
    <mergeCell ref="AT4:AT5"/>
    <mergeCell ref="AU4:AU5"/>
  </mergeCells>
  <dataValidations count="7">
    <dataValidation type="list" allowBlank="1" showInputMessage="1" showErrorMessage="1" sqref="AP6 G14:G133">
      <formula1>$AP$6:$AP$7</formula1>
    </dataValidation>
    <dataValidation type="list" allowBlank="1" showInputMessage="1" showErrorMessage="1" sqref="E14:E133">
      <formula1>$AL$6:$AL$9</formula1>
    </dataValidation>
    <dataValidation type="list" allowBlank="1" showInputMessage="1" showErrorMessage="1" sqref="F14:F133">
      <formula1>$AN$6:$AN$9</formula1>
    </dataValidation>
    <dataValidation type="list" allowBlank="1" showInputMessage="1" showErrorMessage="1" sqref="C14:C133">
      <formula1>$AH$6:$AH$7</formula1>
    </dataValidation>
    <dataValidation type="list" allowBlank="1" showInputMessage="1" showErrorMessage="1" sqref="D14:D133">
      <formula1>$AJ$6:$AJ$7</formula1>
    </dataValidation>
    <dataValidation type="list" allowBlank="1" showInputMessage="1" showErrorMessage="1" sqref="H14:H133">
      <formula1>$AR$6:$AR$7</formula1>
    </dataValidation>
    <dataValidation type="list" allowBlank="1" showInputMessage="1" showErrorMessage="1" sqref="I14:I133">
      <formula1>$AT$6:$AT$9</formula1>
    </dataValidation>
  </dataValidations>
  <printOptions horizontalCentered="1" verticalCentered="1"/>
  <pageMargins left="0.70866141732283472" right="0.70866141732283472" top="0.74803149606299213" bottom="0.74803149606299213" header="0.31496062992125984" footer="0.31496062992125984"/>
  <pageSetup orientation="landscape" horizontalDpi="4294967293" r:id="rId1"/>
  <headerFooter>
    <oddFooter>&amp;A&amp;RPágina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K51"/>
  <sheetViews>
    <sheetView topLeftCell="A26" zoomScaleNormal="100" zoomScalePageLayoutView="70" workbookViewId="0">
      <selection activeCell="B37" sqref="B37:S43"/>
    </sheetView>
  </sheetViews>
  <sheetFormatPr baseColWidth="10" defaultRowHeight="14.25"/>
  <cols>
    <col min="1" max="1" width="2.25" customWidth="1"/>
    <col min="2" max="2" width="37" customWidth="1"/>
    <col min="3" max="3" width="16.875" customWidth="1"/>
    <col min="4" max="4" width="18.75" customWidth="1"/>
    <col min="5" max="5" width="25.625" customWidth="1"/>
    <col min="6" max="6" width="16.625" customWidth="1"/>
    <col min="7" max="7" width="22.25" customWidth="1"/>
    <col min="8" max="8" width="13.875" customWidth="1"/>
    <col min="9" max="9" width="21.25" customWidth="1"/>
    <col min="10" max="10" width="24.875" customWidth="1"/>
    <col min="11" max="11" width="23" customWidth="1"/>
    <col min="12" max="12" width="21.125" customWidth="1"/>
    <col min="13" max="13" width="15.375" customWidth="1"/>
    <col min="14" max="14" width="15.5" customWidth="1"/>
    <col min="15" max="15" width="12.5" customWidth="1"/>
    <col min="16" max="16" width="13.375" customWidth="1"/>
    <col min="17" max="17" width="12.75" customWidth="1"/>
    <col min="18" max="18" width="15.375" customWidth="1"/>
    <col min="19" max="19" width="23.375" customWidth="1"/>
    <col min="20" max="20" width="2.375" customWidth="1"/>
    <col min="21" max="23" width="17.875" customWidth="1"/>
    <col min="26" max="26" width="21.25" customWidth="1"/>
    <col min="27" max="27" width="25" customWidth="1"/>
    <col min="30" max="33" width="15" hidden="1" customWidth="1"/>
    <col min="34" max="34" width="17" hidden="1" customWidth="1"/>
    <col min="35" max="37" width="15" hidden="1" customWidth="1"/>
  </cols>
  <sheetData>
    <row r="1" spans="1:37" ht="15" thickBot="1">
      <c r="A1" s="89"/>
      <c r="B1" s="90"/>
      <c r="C1" s="90"/>
      <c r="D1" s="90"/>
      <c r="E1" s="90"/>
      <c r="F1" s="90"/>
      <c r="G1" s="90"/>
      <c r="H1" s="90"/>
      <c r="I1" s="90"/>
      <c r="J1" s="90"/>
      <c r="K1" s="90"/>
      <c r="L1" s="90"/>
      <c r="M1" s="90"/>
      <c r="N1" s="90"/>
      <c r="O1" s="90"/>
      <c r="P1" s="90"/>
      <c r="Q1" s="90"/>
      <c r="R1" s="90"/>
      <c r="S1" s="90"/>
      <c r="T1" s="91"/>
    </row>
    <row r="2" spans="1:37" ht="75.75" customHeight="1" thickBot="1">
      <c r="A2" s="92"/>
      <c r="B2" s="2"/>
      <c r="C2" s="3"/>
      <c r="D2" s="379" t="s">
        <v>1934</v>
      </c>
      <c r="E2" s="379"/>
      <c r="F2" s="379"/>
      <c r="G2" s="379"/>
      <c r="H2" s="379"/>
      <c r="I2" s="379"/>
      <c r="J2" s="379"/>
      <c r="K2" s="379"/>
      <c r="L2" s="379"/>
      <c r="M2" s="379"/>
      <c r="N2" s="379"/>
      <c r="O2" s="379"/>
      <c r="P2" s="379"/>
      <c r="Q2" s="379"/>
      <c r="R2" s="379"/>
      <c r="S2" s="380"/>
      <c r="T2" s="94"/>
    </row>
    <row r="3" spans="1:37">
      <c r="A3" s="92"/>
      <c r="B3" s="42"/>
      <c r="C3" s="42"/>
      <c r="D3" s="42"/>
      <c r="E3" s="42"/>
      <c r="F3" s="42"/>
      <c r="G3" s="42"/>
      <c r="H3" s="42"/>
      <c r="I3" s="42"/>
      <c r="J3" s="42"/>
      <c r="K3" s="42"/>
      <c r="L3" s="42"/>
      <c r="M3" s="42"/>
      <c r="N3" s="42"/>
      <c r="O3" s="42"/>
      <c r="P3" s="42"/>
      <c r="Q3" s="42"/>
      <c r="R3" s="42"/>
      <c r="S3" s="42"/>
      <c r="T3" s="94"/>
    </row>
    <row r="4" spans="1:37">
      <c r="A4" s="92"/>
      <c r="B4" s="42"/>
      <c r="C4" s="42"/>
      <c r="D4" s="42"/>
      <c r="E4" s="42"/>
      <c r="F4" s="42"/>
      <c r="G4" s="42"/>
      <c r="H4" s="42"/>
      <c r="I4" s="42"/>
      <c r="J4" s="42"/>
      <c r="K4" s="42"/>
      <c r="L4" s="42"/>
      <c r="M4" s="42"/>
      <c r="N4" s="42"/>
      <c r="O4" s="42"/>
      <c r="P4" s="42"/>
      <c r="Q4" s="42"/>
      <c r="R4" s="42"/>
      <c r="S4" s="42"/>
      <c r="T4" s="94"/>
    </row>
    <row r="5" spans="1:37">
      <c r="A5" s="92"/>
      <c r="B5" s="42"/>
      <c r="C5" s="42"/>
      <c r="D5" s="42"/>
      <c r="E5" s="42"/>
      <c r="F5" s="42"/>
      <c r="G5" s="42"/>
      <c r="H5" s="42"/>
      <c r="I5" s="42"/>
      <c r="J5" s="42"/>
      <c r="K5" s="42"/>
      <c r="L5" s="42"/>
      <c r="M5" s="42"/>
      <c r="N5" s="42"/>
      <c r="O5" s="42"/>
      <c r="P5" s="42"/>
      <c r="Q5" s="42"/>
      <c r="R5" s="42"/>
      <c r="S5" s="42"/>
      <c r="T5" s="94"/>
    </row>
    <row r="6" spans="1:37" ht="15" thickBot="1">
      <c r="A6" s="92"/>
      <c r="B6" s="42"/>
      <c r="C6" s="42"/>
      <c r="D6" s="42"/>
      <c r="E6" s="42"/>
      <c r="F6" s="42"/>
      <c r="G6" s="42"/>
      <c r="H6" s="42"/>
      <c r="I6" s="42"/>
      <c r="J6" s="42"/>
      <c r="K6" s="42"/>
      <c r="L6" s="42"/>
      <c r="M6" s="42"/>
      <c r="N6" s="42"/>
      <c r="O6" s="42"/>
      <c r="P6" s="42"/>
      <c r="Q6" s="42"/>
      <c r="R6" s="42"/>
      <c r="S6" s="42"/>
      <c r="T6" s="94"/>
    </row>
    <row r="7" spans="1:37" ht="35.25" customHeight="1" thickBot="1">
      <c r="A7" s="92"/>
      <c r="B7" s="42"/>
      <c r="C7" s="42"/>
      <c r="D7" s="42"/>
      <c r="E7" s="42"/>
      <c r="F7" s="42"/>
      <c r="G7" s="387" t="s">
        <v>1935</v>
      </c>
      <c r="H7" s="388"/>
      <c r="I7" s="388"/>
      <c r="J7" s="388"/>
      <c r="K7" s="389"/>
      <c r="L7" s="42"/>
      <c r="M7" s="42"/>
      <c r="N7" s="42"/>
      <c r="O7" s="42"/>
      <c r="P7" s="42"/>
      <c r="Q7" s="42"/>
      <c r="R7" s="42"/>
      <c r="S7" s="42"/>
      <c r="T7" s="94"/>
    </row>
    <row r="8" spans="1:37">
      <c r="A8" s="92"/>
      <c r="B8" s="42"/>
      <c r="C8" s="42"/>
      <c r="D8" s="42"/>
      <c r="E8" s="42"/>
      <c r="F8" s="42"/>
      <c r="G8" s="42"/>
      <c r="H8" s="42"/>
      <c r="I8" s="42"/>
      <c r="J8" s="42"/>
      <c r="K8" s="42"/>
      <c r="L8" s="42"/>
      <c r="M8" s="42"/>
      <c r="N8" s="42"/>
      <c r="O8" s="42"/>
      <c r="P8" s="42"/>
      <c r="Q8" s="42"/>
      <c r="R8" s="42"/>
      <c r="S8" s="42"/>
      <c r="T8" s="94"/>
    </row>
    <row r="9" spans="1:37">
      <c r="A9" s="92"/>
      <c r="B9" s="42"/>
      <c r="C9" s="42"/>
      <c r="D9" s="42"/>
      <c r="E9" s="42"/>
      <c r="F9" s="42"/>
      <c r="G9" s="42"/>
      <c r="H9" s="42"/>
      <c r="I9" s="42"/>
      <c r="J9" s="42"/>
      <c r="K9" s="42"/>
      <c r="L9" s="42"/>
      <c r="M9" s="42"/>
      <c r="N9" s="42"/>
      <c r="O9" s="42"/>
      <c r="P9" s="42"/>
      <c r="Q9" s="42"/>
      <c r="R9" s="42"/>
      <c r="S9" s="42"/>
      <c r="T9" s="94"/>
    </row>
    <row r="10" spans="1:37">
      <c r="A10" s="92"/>
      <c r="B10" s="42"/>
      <c r="C10" s="42"/>
      <c r="D10" s="42"/>
      <c r="E10" s="42"/>
      <c r="F10" s="42"/>
      <c r="G10" s="42"/>
      <c r="H10" s="42"/>
      <c r="I10" s="42"/>
      <c r="J10" s="42"/>
      <c r="K10" s="42"/>
      <c r="L10" s="42"/>
      <c r="M10" s="42"/>
      <c r="N10" s="42"/>
      <c r="O10" s="42"/>
      <c r="P10" s="42"/>
      <c r="Q10" s="42"/>
      <c r="R10" s="42"/>
      <c r="S10" s="42"/>
      <c r="T10" s="94"/>
    </row>
    <row r="11" spans="1:37" ht="16.5" customHeight="1">
      <c r="A11" s="92"/>
      <c r="B11" s="42"/>
      <c r="C11" s="42"/>
      <c r="D11" s="42"/>
      <c r="E11" s="42"/>
      <c r="F11" s="42"/>
      <c r="G11" s="42"/>
      <c r="H11" s="42"/>
      <c r="I11" s="42"/>
      <c r="J11" s="42"/>
      <c r="K11" s="42"/>
      <c r="L11" s="42"/>
      <c r="M11" s="42"/>
      <c r="N11" s="42"/>
      <c r="O11" s="42"/>
      <c r="P11" s="42"/>
      <c r="Q11" s="42"/>
      <c r="R11" s="42"/>
      <c r="S11" s="42"/>
      <c r="T11" s="94"/>
    </row>
    <row r="12" spans="1:37" ht="16.5" customHeight="1">
      <c r="A12" s="92"/>
      <c r="B12" s="42"/>
      <c r="C12" s="42"/>
      <c r="D12" s="42"/>
      <c r="E12" s="373" t="s">
        <v>1753</v>
      </c>
      <c r="F12" s="384" t="s">
        <v>1806</v>
      </c>
      <c r="G12" s="385"/>
      <c r="H12" s="385"/>
      <c r="I12" s="385"/>
      <c r="J12" s="385"/>
      <c r="K12" s="385"/>
      <c r="L12" s="385"/>
      <c r="M12" s="385"/>
      <c r="N12" s="386"/>
      <c r="O12" s="42"/>
      <c r="P12" s="42"/>
      <c r="Q12" s="42"/>
      <c r="R12" s="42"/>
      <c r="S12" s="42"/>
      <c r="T12" s="94"/>
      <c r="AD12" s="24" t="s">
        <v>1808</v>
      </c>
      <c r="AE12" s="24" t="s">
        <v>1936</v>
      </c>
      <c r="AF12" s="24" t="s">
        <v>1746</v>
      </c>
      <c r="AG12" s="24" t="s">
        <v>1747</v>
      </c>
      <c r="AH12" s="24" t="s">
        <v>1811</v>
      </c>
      <c r="AI12" s="24" t="s">
        <v>1750</v>
      </c>
      <c r="AJ12" s="24" t="s">
        <v>1751</v>
      </c>
      <c r="AK12" s="24" t="s">
        <v>1752</v>
      </c>
    </row>
    <row r="13" spans="1:37" ht="30">
      <c r="A13" s="92"/>
      <c r="B13" s="42"/>
      <c r="C13" s="42"/>
      <c r="D13" s="42"/>
      <c r="E13" s="381"/>
      <c r="F13" s="13" t="s">
        <v>1808</v>
      </c>
      <c r="G13" s="382" t="s">
        <v>1722</v>
      </c>
      <c r="H13" s="383"/>
      <c r="I13" s="13" t="s">
        <v>1809</v>
      </c>
      <c r="J13" s="13" t="s">
        <v>1810</v>
      </c>
      <c r="K13" s="13" t="s">
        <v>1747</v>
      </c>
      <c r="L13" s="13" t="s">
        <v>1811</v>
      </c>
      <c r="M13" s="13" t="s">
        <v>1807</v>
      </c>
      <c r="N13" s="13" t="s">
        <v>1812</v>
      </c>
      <c r="O13" s="42"/>
      <c r="P13" s="42"/>
      <c r="Q13" s="42"/>
      <c r="R13" s="42"/>
      <c r="S13" s="42"/>
      <c r="T13" s="94"/>
      <c r="AD13" s="49" t="s">
        <v>1755</v>
      </c>
      <c r="AE13" s="49" t="s">
        <v>1755</v>
      </c>
      <c r="AF13" s="49" t="s">
        <v>1755</v>
      </c>
      <c r="AG13" s="49" t="s">
        <v>1755</v>
      </c>
      <c r="AH13" s="49" t="s">
        <v>1755</v>
      </c>
      <c r="AI13" s="49" t="s">
        <v>1755</v>
      </c>
      <c r="AJ13" s="49" t="s">
        <v>1755</v>
      </c>
      <c r="AK13" s="49" t="s">
        <v>1755</v>
      </c>
    </row>
    <row r="14" spans="1:37" ht="33.75" customHeight="1">
      <c r="A14" s="92"/>
      <c r="B14" s="42"/>
      <c r="C14" s="42"/>
      <c r="D14" s="42"/>
      <c r="E14" s="218" t="s">
        <v>1956</v>
      </c>
      <c r="F14" s="15" t="s">
        <v>1844</v>
      </c>
      <c r="G14" s="392" t="s">
        <v>1960</v>
      </c>
      <c r="H14" s="393"/>
      <c r="I14" s="15" t="s">
        <v>1793</v>
      </c>
      <c r="J14" s="15" t="s">
        <v>1957</v>
      </c>
      <c r="K14" s="15" t="s">
        <v>1757</v>
      </c>
      <c r="L14" s="15" t="s">
        <v>1758</v>
      </c>
      <c r="M14" s="15" t="s">
        <v>1958</v>
      </c>
      <c r="N14" s="15" t="s">
        <v>1756</v>
      </c>
      <c r="O14" s="42"/>
      <c r="P14" s="42"/>
      <c r="Q14" s="42"/>
      <c r="R14" s="42"/>
      <c r="S14" s="42"/>
      <c r="T14" s="94"/>
      <c r="AD14" s="53" t="s">
        <v>1844</v>
      </c>
      <c r="AE14" s="50" t="s">
        <v>1926</v>
      </c>
      <c r="AF14" s="50" t="s">
        <v>1781</v>
      </c>
      <c r="AG14" s="50" t="s">
        <v>1757</v>
      </c>
      <c r="AH14" s="50" t="s">
        <v>1758</v>
      </c>
      <c r="AI14" s="50" t="s">
        <v>1760</v>
      </c>
      <c r="AJ14" s="50" t="s">
        <v>1769</v>
      </c>
      <c r="AK14" s="50" t="s">
        <v>1760</v>
      </c>
    </row>
    <row r="15" spans="1:37" ht="45.75" customHeight="1">
      <c r="A15" s="92"/>
      <c r="B15" s="42"/>
      <c r="C15" s="42"/>
      <c r="D15" s="42"/>
      <c r="E15" s="219" t="s">
        <v>1959</v>
      </c>
      <c r="F15" s="17" t="s">
        <v>1844</v>
      </c>
      <c r="G15" s="390" t="s">
        <v>1951</v>
      </c>
      <c r="H15" s="391"/>
      <c r="I15" s="17" t="s">
        <v>1793</v>
      </c>
      <c r="J15" s="15" t="s">
        <v>1957</v>
      </c>
      <c r="K15" s="17" t="s">
        <v>1757</v>
      </c>
      <c r="L15" s="17" t="s">
        <v>1758</v>
      </c>
      <c r="M15" s="17" t="s">
        <v>1961</v>
      </c>
      <c r="N15" s="17" t="s">
        <v>1756</v>
      </c>
      <c r="O15" s="42"/>
      <c r="P15" s="42"/>
      <c r="Q15" s="42"/>
      <c r="R15" s="42"/>
      <c r="S15" s="42"/>
      <c r="T15" s="94"/>
      <c r="AD15" s="53" t="s">
        <v>1845</v>
      </c>
      <c r="AE15" s="51" t="s">
        <v>1761</v>
      </c>
      <c r="AF15" s="50" t="s">
        <v>1756</v>
      </c>
      <c r="AG15" s="50" t="s">
        <v>1766</v>
      </c>
      <c r="AH15" s="50" t="s">
        <v>1767</v>
      </c>
      <c r="AI15" s="50" t="s">
        <v>1768</v>
      </c>
      <c r="AJ15" s="50" t="s">
        <v>1774</v>
      </c>
      <c r="AK15" s="50" t="s">
        <v>1768</v>
      </c>
    </row>
    <row r="16" spans="1:37" ht="27" customHeight="1">
      <c r="A16" s="92"/>
      <c r="B16" s="42"/>
      <c r="C16" s="42"/>
      <c r="D16" s="42"/>
      <c r="E16" s="220" t="s">
        <v>1966</v>
      </c>
      <c r="F16" s="15" t="s">
        <v>1844</v>
      </c>
      <c r="G16" s="392" t="s">
        <v>1967</v>
      </c>
      <c r="H16" s="393"/>
      <c r="I16" s="17" t="s">
        <v>1793</v>
      </c>
      <c r="J16" s="15" t="s">
        <v>1957</v>
      </c>
      <c r="K16" s="17" t="s">
        <v>1757</v>
      </c>
      <c r="L16" s="17" t="s">
        <v>1758</v>
      </c>
      <c r="M16" s="15" t="s">
        <v>1964</v>
      </c>
      <c r="N16" s="17" t="s">
        <v>1756</v>
      </c>
      <c r="O16" s="42"/>
      <c r="P16" s="42"/>
      <c r="Q16" s="42"/>
      <c r="R16" s="42"/>
      <c r="S16" s="42"/>
      <c r="T16" s="94"/>
      <c r="AD16" s="50"/>
      <c r="AE16" s="50" t="s">
        <v>1764</v>
      </c>
      <c r="AF16" s="50" t="s">
        <v>1765</v>
      </c>
      <c r="AG16" s="52" t="s">
        <v>1762</v>
      </c>
      <c r="AH16" s="50" t="s">
        <v>1772</v>
      </c>
      <c r="AI16" s="50" t="s">
        <v>1773</v>
      </c>
      <c r="AJ16" s="50" t="s">
        <v>1779</v>
      </c>
      <c r="AK16" s="50" t="s">
        <v>1773</v>
      </c>
    </row>
    <row r="17" spans="1:37" ht="42" customHeight="1">
      <c r="A17" s="92"/>
      <c r="B17" s="42"/>
      <c r="C17" s="42"/>
      <c r="D17" s="42"/>
      <c r="E17" s="219" t="s">
        <v>1962</v>
      </c>
      <c r="F17" s="17" t="s">
        <v>1844</v>
      </c>
      <c r="G17" s="390" t="s">
        <v>1963</v>
      </c>
      <c r="H17" s="391"/>
      <c r="I17" s="17" t="s">
        <v>1793</v>
      </c>
      <c r="J17" s="15" t="s">
        <v>1957</v>
      </c>
      <c r="K17" s="17" t="s">
        <v>1757</v>
      </c>
      <c r="L17" s="17" t="s">
        <v>1758</v>
      </c>
      <c r="M17" s="17" t="s">
        <v>1965</v>
      </c>
      <c r="N17" s="17" t="s">
        <v>1756</v>
      </c>
      <c r="O17" s="42"/>
      <c r="P17" s="42"/>
      <c r="Q17" s="42"/>
      <c r="R17" s="42"/>
      <c r="S17" s="42"/>
      <c r="T17" s="94"/>
      <c r="AD17" s="50"/>
      <c r="AE17" s="50" t="s">
        <v>1770</v>
      </c>
      <c r="AF17" s="50" t="s">
        <v>1771</v>
      </c>
      <c r="AG17" s="50"/>
      <c r="AH17" s="50" t="s">
        <v>1777</v>
      </c>
      <c r="AI17" s="50" t="s">
        <v>1778</v>
      </c>
      <c r="AJ17" s="50" t="s">
        <v>1784</v>
      </c>
      <c r="AK17" s="50" t="s">
        <v>1778</v>
      </c>
    </row>
    <row r="18" spans="1:37" ht="14.25" customHeight="1">
      <c r="A18" s="92"/>
      <c r="B18" s="42"/>
      <c r="C18" s="42"/>
      <c r="D18" s="42"/>
      <c r="E18" s="15"/>
      <c r="F18" s="15"/>
      <c r="G18" s="397"/>
      <c r="H18" s="398"/>
      <c r="I18" s="15"/>
      <c r="J18" s="15"/>
      <c r="K18" s="15"/>
      <c r="L18" s="15"/>
      <c r="M18" s="15"/>
      <c r="N18" s="15"/>
      <c r="O18" s="42"/>
      <c r="P18" s="42"/>
      <c r="Q18" s="42"/>
      <c r="R18" s="42"/>
      <c r="S18" s="42"/>
      <c r="T18" s="94"/>
      <c r="AD18" s="50"/>
      <c r="AE18" s="50" t="s">
        <v>1775</v>
      </c>
      <c r="AF18" s="50" t="s">
        <v>1776</v>
      </c>
      <c r="AG18" s="50"/>
      <c r="AH18" s="50" t="s">
        <v>1782</v>
      </c>
      <c r="AI18" s="50" t="s">
        <v>1783</v>
      </c>
      <c r="AJ18" s="50" t="s">
        <v>1787</v>
      </c>
      <c r="AK18" s="50" t="s">
        <v>1783</v>
      </c>
    </row>
    <row r="19" spans="1:37">
      <c r="A19" s="92"/>
      <c r="B19" s="42"/>
      <c r="C19" s="42"/>
      <c r="D19" s="42"/>
      <c r="E19" s="17"/>
      <c r="F19" s="17"/>
      <c r="G19" s="395"/>
      <c r="H19" s="396"/>
      <c r="I19" s="17"/>
      <c r="J19" s="17"/>
      <c r="K19" s="17"/>
      <c r="L19" s="17"/>
      <c r="M19" s="17"/>
      <c r="N19" s="17"/>
      <c r="O19" s="42"/>
      <c r="P19" s="42"/>
      <c r="Q19" s="42"/>
      <c r="R19" s="42"/>
      <c r="S19" s="42"/>
      <c r="T19" s="94"/>
      <c r="AD19" s="50"/>
      <c r="AE19" s="50" t="s">
        <v>1780</v>
      </c>
      <c r="AF19" s="50"/>
      <c r="AG19" s="50"/>
      <c r="AH19" s="51"/>
      <c r="AI19" s="50" t="s">
        <v>1786</v>
      </c>
      <c r="AJ19" s="50" t="s">
        <v>1789</v>
      </c>
      <c r="AK19" s="50" t="s">
        <v>1786</v>
      </c>
    </row>
    <row r="20" spans="1:37">
      <c r="A20" s="92"/>
      <c r="B20" s="42"/>
      <c r="C20" s="42"/>
      <c r="D20" s="42"/>
      <c r="E20" s="15"/>
      <c r="F20" s="15"/>
      <c r="G20" s="397"/>
      <c r="H20" s="398"/>
      <c r="I20" s="15"/>
      <c r="J20" s="15"/>
      <c r="K20" s="15"/>
      <c r="L20" s="15"/>
      <c r="M20" s="15"/>
      <c r="N20" s="15"/>
      <c r="O20" s="42"/>
      <c r="P20" s="42"/>
      <c r="Q20" s="42"/>
      <c r="R20" s="42"/>
      <c r="S20" s="42"/>
      <c r="T20" s="94"/>
      <c r="AD20" s="50"/>
      <c r="AE20" s="50" t="s">
        <v>1785</v>
      </c>
      <c r="AF20" s="50"/>
      <c r="AG20" s="50"/>
      <c r="AH20" s="50"/>
      <c r="AI20" s="50" t="s">
        <v>1788</v>
      </c>
      <c r="AJ20" s="50" t="s">
        <v>1792</v>
      </c>
      <c r="AK20" s="50" t="s">
        <v>1788</v>
      </c>
    </row>
    <row r="21" spans="1:37">
      <c r="A21" s="92"/>
      <c r="B21" s="42"/>
      <c r="C21" s="42"/>
      <c r="D21" s="42"/>
      <c r="E21" s="17"/>
      <c r="F21" s="17"/>
      <c r="G21" s="395"/>
      <c r="H21" s="396"/>
      <c r="I21" s="17"/>
      <c r="J21" s="17"/>
      <c r="K21" s="17"/>
      <c r="L21" s="17"/>
      <c r="M21" s="17"/>
      <c r="N21" s="17"/>
      <c r="O21" s="42"/>
      <c r="P21" s="42"/>
      <c r="Q21" s="42"/>
      <c r="R21" s="42"/>
      <c r="S21" s="42"/>
      <c r="T21" s="94"/>
      <c r="AD21" s="50"/>
      <c r="AE21" s="50" t="s">
        <v>1258</v>
      </c>
      <c r="AF21" s="50"/>
      <c r="AG21" s="50"/>
      <c r="AH21" s="50"/>
      <c r="AI21" s="50" t="s">
        <v>1791</v>
      </c>
      <c r="AJ21" s="50" t="s">
        <v>1795</v>
      </c>
      <c r="AK21" s="50" t="s">
        <v>1791</v>
      </c>
    </row>
    <row r="22" spans="1:37">
      <c r="A22" s="92"/>
      <c r="B22" s="42"/>
      <c r="C22" s="42"/>
      <c r="D22" s="42"/>
      <c r="E22" s="15"/>
      <c r="F22" s="15"/>
      <c r="G22" s="397"/>
      <c r="H22" s="398"/>
      <c r="I22" s="15"/>
      <c r="J22" s="15"/>
      <c r="K22" s="15"/>
      <c r="L22" s="15"/>
      <c r="M22" s="15"/>
      <c r="N22" s="15"/>
      <c r="O22" s="42"/>
      <c r="P22" s="42"/>
      <c r="Q22" s="42"/>
      <c r="R22" s="42"/>
      <c r="S22" s="42"/>
      <c r="T22" s="94"/>
      <c r="AD22" s="50"/>
      <c r="AE22" s="50" t="s">
        <v>1790</v>
      </c>
      <c r="AF22" s="50"/>
      <c r="AG22" s="50"/>
      <c r="AH22" s="50"/>
      <c r="AI22" s="50" t="s">
        <v>1794</v>
      </c>
      <c r="AJ22" s="50" t="s">
        <v>1797</v>
      </c>
      <c r="AK22" s="50" t="s">
        <v>1794</v>
      </c>
    </row>
    <row r="23" spans="1:37">
      <c r="A23" s="92"/>
      <c r="B23" s="42"/>
      <c r="C23" s="42"/>
      <c r="D23" s="42"/>
      <c r="E23" s="17"/>
      <c r="F23" s="17"/>
      <c r="G23" s="395"/>
      <c r="H23" s="396"/>
      <c r="I23" s="17"/>
      <c r="J23" s="17"/>
      <c r="K23" s="17"/>
      <c r="L23" s="17"/>
      <c r="M23" s="17"/>
      <c r="N23" s="17"/>
      <c r="O23" s="42"/>
      <c r="P23" s="42"/>
      <c r="Q23" s="42"/>
      <c r="R23" s="42"/>
      <c r="S23" s="42"/>
      <c r="T23" s="94"/>
      <c r="AD23" s="50"/>
      <c r="AE23" s="50" t="s">
        <v>1793</v>
      </c>
      <c r="AF23" s="50"/>
      <c r="AG23" s="50"/>
      <c r="AH23" s="50"/>
      <c r="AI23" s="50" t="s">
        <v>1796</v>
      </c>
      <c r="AJ23" s="50" t="s">
        <v>1802</v>
      </c>
      <c r="AK23" s="50" t="s">
        <v>1798</v>
      </c>
    </row>
    <row r="24" spans="1:37">
      <c r="A24" s="92"/>
      <c r="B24" s="42"/>
      <c r="C24" s="42"/>
      <c r="D24" s="42"/>
      <c r="E24" s="15"/>
      <c r="F24" s="15"/>
      <c r="G24" s="397"/>
      <c r="H24" s="398"/>
      <c r="I24" s="15"/>
      <c r="J24" s="15"/>
      <c r="K24" s="15"/>
      <c r="L24" s="15"/>
      <c r="M24" s="15"/>
      <c r="N24" s="15"/>
      <c r="O24" s="42"/>
      <c r="P24" s="42"/>
      <c r="Q24" s="42"/>
      <c r="R24" s="42"/>
      <c r="S24" s="42"/>
      <c r="T24" s="94"/>
      <c r="AD24" s="50"/>
      <c r="AE24" s="50"/>
      <c r="AF24" s="50"/>
      <c r="AG24" s="50"/>
      <c r="AH24" s="50"/>
      <c r="AI24" s="50"/>
      <c r="AJ24" s="50" t="s">
        <v>1799</v>
      </c>
      <c r="AK24" s="50"/>
    </row>
    <row r="25" spans="1:37">
      <c r="A25" s="92"/>
      <c r="B25" s="42"/>
      <c r="C25" s="42"/>
      <c r="D25" s="42"/>
      <c r="E25" s="17"/>
      <c r="F25" s="17"/>
      <c r="G25" s="395"/>
      <c r="H25" s="396"/>
      <c r="I25" s="17"/>
      <c r="J25" s="17"/>
      <c r="K25" s="17"/>
      <c r="L25" s="17"/>
      <c r="M25" s="17"/>
      <c r="N25" s="17"/>
      <c r="O25" s="42"/>
      <c r="P25" s="42"/>
      <c r="Q25" s="42"/>
      <c r="R25" s="42"/>
      <c r="S25" s="42"/>
      <c r="T25" s="94"/>
      <c r="AD25" s="50"/>
      <c r="AE25" s="50" t="s">
        <v>1793</v>
      </c>
      <c r="AF25" s="50"/>
      <c r="AG25" s="50"/>
      <c r="AH25" s="50"/>
      <c r="AI25" s="50" t="s">
        <v>1796</v>
      </c>
      <c r="AJ25" s="50" t="s">
        <v>1802</v>
      </c>
      <c r="AK25" s="50" t="s">
        <v>1798</v>
      </c>
    </row>
    <row r="26" spans="1:37">
      <c r="A26" s="92"/>
      <c r="B26" s="42"/>
      <c r="C26" s="42"/>
      <c r="D26" s="42"/>
      <c r="E26" s="15"/>
      <c r="F26" s="15"/>
      <c r="G26" s="397"/>
      <c r="H26" s="398"/>
      <c r="I26" s="15"/>
      <c r="J26" s="15"/>
      <c r="K26" s="15"/>
      <c r="L26" s="15"/>
      <c r="M26" s="15"/>
      <c r="N26" s="15"/>
      <c r="O26" s="42"/>
      <c r="P26" s="42"/>
      <c r="Q26" s="42"/>
      <c r="R26" s="42"/>
      <c r="S26" s="42"/>
      <c r="T26" s="94"/>
      <c r="AD26" s="50"/>
      <c r="AE26" s="50"/>
      <c r="AF26" s="50"/>
      <c r="AG26" s="50"/>
      <c r="AH26" s="50"/>
      <c r="AI26" s="50"/>
      <c r="AJ26" s="50" t="s">
        <v>1799</v>
      </c>
      <c r="AK26" s="50"/>
    </row>
    <row r="27" spans="1:37">
      <c r="A27" s="92"/>
      <c r="B27" s="42"/>
      <c r="C27" s="42"/>
      <c r="D27" s="42"/>
      <c r="E27" s="17"/>
      <c r="F27" s="17"/>
      <c r="G27" s="395"/>
      <c r="H27" s="396"/>
      <c r="I27" s="17"/>
      <c r="J27" s="17"/>
      <c r="K27" s="17"/>
      <c r="L27" s="17"/>
      <c r="M27" s="17"/>
      <c r="N27" s="17"/>
      <c r="O27" s="42"/>
      <c r="P27" s="42"/>
      <c r="Q27" s="42"/>
      <c r="R27" s="42"/>
      <c r="S27" s="42"/>
      <c r="T27" s="94"/>
      <c r="AD27" s="50"/>
      <c r="AE27" s="50" t="s">
        <v>1793</v>
      </c>
      <c r="AF27" s="50"/>
      <c r="AG27" s="50"/>
      <c r="AH27" s="50"/>
      <c r="AI27" s="50" t="s">
        <v>1796</v>
      </c>
      <c r="AJ27" s="50" t="s">
        <v>1802</v>
      </c>
      <c r="AK27" s="50" t="s">
        <v>1798</v>
      </c>
    </row>
    <row r="28" spans="1:37">
      <c r="A28" s="92"/>
      <c r="B28" s="42"/>
      <c r="C28" s="42"/>
      <c r="D28" s="42"/>
      <c r="E28" s="42"/>
      <c r="F28" s="42"/>
      <c r="G28" s="42"/>
      <c r="H28" s="42"/>
      <c r="I28" s="42"/>
      <c r="J28" s="42"/>
      <c r="K28" s="42"/>
      <c r="L28" s="42"/>
      <c r="M28" s="42"/>
      <c r="N28" s="42"/>
      <c r="O28" s="42"/>
      <c r="P28" s="42"/>
      <c r="Q28" s="42"/>
      <c r="R28" s="42"/>
      <c r="S28" s="42"/>
      <c r="T28" s="94"/>
      <c r="AD28" s="50"/>
      <c r="AE28" s="50"/>
      <c r="AF28" s="50"/>
      <c r="AG28" s="50"/>
      <c r="AH28" s="50"/>
      <c r="AI28" s="50"/>
      <c r="AJ28" s="50" t="s">
        <v>1800</v>
      </c>
      <c r="AK28" s="50"/>
    </row>
    <row r="29" spans="1:37">
      <c r="A29" s="92"/>
      <c r="B29" s="42"/>
      <c r="C29" s="42"/>
      <c r="D29" s="42"/>
      <c r="E29" s="42"/>
      <c r="F29" s="42"/>
      <c r="G29" s="42"/>
      <c r="H29" s="42"/>
      <c r="I29" s="42"/>
      <c r="J29" s="42"/>
      <c r="K29" s="42"/>
      <c r="L29" s="42"/>
      <c r="M29" s="42"/>
      <c r="N29" s="42"/>
      <c r="O29" s="42"/>
      <c r="P29" s="42"/>
      <c r="Q29" s="42"/>
      <c r="R29" s="42"/>
      <c r="S29" s="42"/>
      <c r="T29" s="94"/>
      <c r="AD29" s="50"/>
      <c r="AE29" s="50"/>
      <c r="AF29" s="50"/>
      <c r="AG29" s="50"/>
      <c r="AH29" s="50"/>
      <c r="AI29" s="50"/>
      <c r="AJ29" s="50" t="s">
        <v>1801</v>
      </c>
      <c r="AK29" s="50"/>
    </row>
    <row r="30" spans="1:37">
      <c r="A30" s="92"/>
      <c r="B30" s="42"/>
      <c r="C30" s="42"/>
      <c r="D30" s="42"/>
      <c r="E30" s="42"/>
      <c r="F30" s="42"/>
      <c r="G30" s="42"/>
      <c r="H30" s="42"/>
      <c r="I30" s="42"/>
      <c r="J30" s="42"/>
      <c r="K30" s="42"/>
      <c r="L30" s="42"/>
      <c r="M30" s="42"/>
      <c r="N30" s="42"/>
      <c r="O30" s="42"/>
      <c r="P30" s="42"/>
      <c r="Q30" s="42"/>
      <c r="R30" s="42"/>
      <c r="S30" s="42"/>
      <c r="T30" s="94"/>
      <c r="AD30" s="50"/>
      <c r="AE30" s="50"/>
      <c r="AF30" s="50"/>
      <c r="AG30" s="50"/>
      <c r="AH30" s="50"/>
      <c r="AI30" s="50"/>
      <c r="AJ30" s="50" t="s">
        <v>1787</v>
      </c>
      <c r="AK30" s="50"/>
    </row>
    <row r="31" spans="1:37">
      <c r="A31" s="92"/>
      <c r="B31" s="42"/>
      <c r="C31" s="42"/>
      <c r="D31" s="42"/>
      <c r="E31" s="42"/>
      <c r="F31" s="42"/>
      <c r="G31" s="42"/>
      <c r="H31" s="42"/>
      <c r="I31" s="42"/>
      <c r="J31" s="42"/>
      <c r="K31" s="42"/>
      <c r="L31" s="42"/>
      <c r="M31" s="42"/>
      <c r="N31" s="42"/>
      <c r="O31" s="42"/>
      <c r="P31" s="42"/>
      <c r="Q31" s="42"/>
      <c r="R31" s="42"/>
      <c r="S31" s="42"/>
      <c r="T31" s="94"/>
      <c r="AD31" s="50"/>
      <c r="AE31" s="50"/>
      <c r="AF31" s="50"/>
      <c r="AG31" s="50"/>
      <c r="AH31" s="50"/>
      <c r="AI31" s="50"/>
      <c r="AJ31" s="51"/>
      <c r="AK31" s="50"/>
    </row>
    <row r="32" spans="1:37">
      <c r="A32" s="92"/>
      <c r="B32" s="42"/>
      <c r="C32" s="42"/>
      <c r="D32" s="42"/>
      <c r="E32" s="42"/>
      <c r="F32" s="42"/>
      <c r="G32" s="42"/>
      <c r="H32" s="42"/>
      <c r="I32" s="42"/>
      <c r="J32" s="42"/>
      <c r="K32" s="42"/>
      <c r="L32" s="42"/>
      <c r="M32" s="42"/>
      <c r="N32" s="42"/>
      <c r="O32" s="42"/>
      <c r="P32" s="42"/>
      <c r="Q32" s="42"/>
      <c r="R32" s="42"/>
      <c r="S32" s="42"/>
      <c r="T32" s="94"/>
      <c r="AD32" s="20"/>
      <c r="AE32" s="20"/>
      <c r="AF32" s="20"/>
      <c r="AG32" s="20"/>
      <c r="AH32" s="20"/>
      <c r="AI32" s="20"/>
      <c r="AJ32" s="20"/>
      <c r="AK32" s="20"/>
    </row>
    <row r="33" spans="1:37">
      <c r="A33" s="92"/>
      <c r="B33" s="42"/>
      <c r="C33" s="42"/>
      <c r="D33" s="42"/>
      <c r="E33" s="42"/>
      <c r="F33" s="42"/>
      <c r="G33" s="42"/>
      <c r="H33" s="42"/>
      <c r="I33" s="42"/>
      <c r="J33" s="42"/>
      <c r="K33" s="42"/>
      <c r="L33" s="42"/>
      <c r="M33" s="42"/>
      <c r="N33" s="42"/>
      <c r="O33" s="42"/>
      <c r="P33" s="42"/>
      <c r="Q33" s="42"/>
      <c r="R33" s="42"/>
      <c r="S33" s="42"/>
      <c r="T33" s="94"/>
      <c r="AD33" s="20"/>
      <c r="AE33" s="20"/>
      <c r="AF33" s="20"/>
      <c r="AG33" s="20"/>
      <c r="AH33" s="20"/>
      <c r="AI33" s="20"/>
      <c r="AJ33" s="20"/>
      <c r="AK33" s="20"/>
    </row>
    <row r="34" spans="1:37" ht="15">
      <c r="A34" s="92"/>
      <c r="B34" s="372" t="s">
        <v>1753</v>
      </c>
      <c r="C34" s="374" t="s">
        <v>1937</v>
      </c>
      <c r="D34" s="374"/>
      <c r="E34" s="374"/>
      <c r="F34" s="374"/>
      <c r="G34" s="374"/>
      <c r="H34" s="374"/>
      <c r="I34" s="374"/>
      <c r="J34" s="374"/>
      <c r="K34" s="374"/>
      <c r="L34" s="374"/>
      <c r="M34" s="374"/>
      <c r="N34" s="374"/>
      <c r="O34" s="374"/>
      <c r="P34" s="374"/>
      <c r="Q34" s="374"/>
      <c r="R34" s="374"/>
      <c r="S34" s="374"/>
      <c r="T34" s="94"/>
      <c r="AD34" s="20"/>
      <c r="AE34" s="20"/>
      <c r="AF34" s="20"/>
      <c r="AG34" s="20"/>
      <c r="AH34" s="20"/>
      <c r="AI34" s="20"/>
      <c r="AJ34" s="20"/>
      <c r="AK34" s="20"/>
    </row>
    <row r="35" spans="1:37" ht="15" customHeight="1">
      <c r="A35" s="92"/>
      <c r="B35" s="372"/>
      <c r="C35" s="374" t="s">
        <v>1817</v>
      </c>
      <c r="D35" s="374"/>
      <c r="E35" s="374"/>
      <c r="F35" s="374"/>
      <c r="G35" s="374" t="s">
        <v>1818</v>
      </c>
      <c r="H35" s="375" t="s">
        <v>1819</v>
      </c>
      <c r="I35" s="375" t="s">
        <v>1820</v>
      </c>
      <c r="J35" s="374" t="s">
        <v>1821</v>
      </c>
      <c r="K35" s="377" t="s">
        <v>1823</v>
      </c>
      <c r="L35" s="394"/>
      <c r="M35" s="394"/>
      <c r="N35" s="394"/>
      <c r="O35" s="378"/>
      <c r="P35" s="375" t="s">
        <v>1822</v>
      </c>
      <c r="Q35" s="375" t="s">
        <v>1827</v>
      </c>
      <c r="R35" s="377" t="s">
        <v>1918</v>
      </c>
      <c r="S35" s="378"/>
      <c r="T35" s="94"/>
      <c r="AD35" s="20"/>
      <c r="AE35" s="20"/>
      <c r="AF35" s="20"/>
      <c r="AG35" s="20"/>
      <c r="AH35" s="20"/>
      <c r="AI35" s="20"/>
      <c r="AJ35" s="20"/>
      <c r="AK35" s="20"/>
    </row>
    <row r="36" spans="1:37" ht="30" customHeight="1">
      <c r="A36" s="92"/>
      <c r="B36" s="373"/>
      <c r="C36" s="31" t="s">
        <v>1813</v>
      </c>
      <c r="D36" s="31" t="s">
        <v>1814</v>
      </c>
      <c r="E36" s="31" t="s">
        <v>1815</v>
      </c>
      <c r="F36" s="31" t="s">
        <v>1816</v>
      </c>
      <c r="G36" s="375"/>
      <c r="H36" s="376"/>
      <c r="I36" s="376"/>
      <c r="J36" s="375"/>
      <c r="K36" s="30" t="s">
        <v>1917</v>
      </c>
      <c r="L36" s="31" t="s">
        <v>1824</v>
      </c>
      <c r="M36" s="31" t="s">
        <v>1825</v>
      </c>
      <c r="N36" s="31" t="s">
        <v>1826</v>
      </c>
      <c r="O36" s="31" t="s">
        <v>1827</v>
      </c>
      <c r="P36" s="376"/>
      <c r="Q36" s="376"/>
      <c r="R36" s="31" t="s">
        <v>1804</v>
      </c>
      <c r="S36" s="31" t="s">
        <v>1828</v>
      </c>
      <c r="T36" s="94"/>
      <c r="AD36" s="20"/>
      <c r="AE36" s="20"/>
      <c r="AF36" s="20"/>
      <c r="AG36" s="20"/>
      <c r="AH36" s="20"/>
      <c r="AI36" s="20"/>
      <c r="AJ36" s="20"/>
      <c r="AK36" s="20"/>
    </row>
    <row r="37" spans="1:37">
      <c r="A37" s="92"/>
      <c r="B37" s="15"/>
      <c r="C37" s="214"/>
      <c r="D37" s="212"/>
      <c r="E37" s="212"/>
      <c r="F37" s="212"/>
      <c r="G37" s="15"/>
      <c r="H37" s="218"/>
      <c r="I37" s="215"/>
      <c r="J37" s="211"/>
      <c r="K37" s="15"/>
      <c r="L37" s="15"/>
      <c r="M37" s="15"/>
      <c r="N37" s="215"/>
      <c r="O37" s="211"/>
      <c r="P37" s="210"/>
      <c r="Q37" s="15"/>
      <c r="R37" s="15"/>
      <c r="S37" s="217"/>
      <c r="T37" s="94"/>
      <c r="AD37" s="20"/>
      <c r="AE37" s="20"/>
      <c r="AF37" s="20"/>
      <c r="AG37" s="20"/>
      <c r="AH37" s="20"/>
      <c r="AI37" s="20"/>
      <c r="AJ37" s="20"/>
      <c r="AK37" s="20"/>
    </row>
    <row r="38" spans="1:37">
      <c r="A38" s="92"/>
      <c r="B38" s="17"/>
      <c r="C38" s="214"/>
      <c r="D38" s="212"/>
      <c r="E38" s="212"/>
      <c r="F38" s="212"/>
      <c r="G38" s="15"/>
      <c r="H38" s="218"/>
      <c r="I38" s="215"/>
      <c r="J38" s="211"/>
      <c r="K38" s="213"/>
      <c r="L38" s="17"/>
      <c r="M38" s="17"/>
      <c r="N38" s="215"/>
      <c r="O38" s="211"/>
      <c r="P38" s="209"/>
      <c r="Q38" s="17"/>
      <c r="R38" s="15"/>
      <c r="S38" s="217"/>
      <c r="T38" s="94"/>
      <c r="AD38" s="20"/>
      <c r="AE38" s="20"/>
      <c r="AF38" s="20"/>
      <c r="AG38" s="20"/>
      <c r="AH38" s="20"/>
      <c r="AI38" s="20"/>
      <c r="AJ38" s="20"/>
      <c r="AK38" s="20"/>
    </row>
    <row r="39" spans="1:37">
      <c r="A39" s="92"/>
      <c r="B39" s="15"/>
      <c r="C39" s="214"/>
      <c r="D39" s="212"/>
      <c r="E39" s="212"/>
      <c r="F39" s="212"/>
      <c r="G39" s="15"/>
      <c r="H39" s="218"/>
      <c r="I39" s="215"/>
      <c r="J39" s="211"/>
      <c r="K39" s="15"/>
      <c r="L39" s="15"/>
      <c r="M39" s="15"/>
      <c r="N39" s="215"/>
      <c r="O39" s="211"/>
      <c r="P39" s="210"/>
      <c r="Q39" s="15"/>
      <c r="R39" s="15"/>
      <c r="S39" s="217"/>
      <c r="T39" s="94"/>
    </row>
    <row r="40" spans="1:37">
      <c r="A40" s="92"/>
      <c r="B40" s="17"/>
      <c r="C40" s="214"/>
      <c r="D40" s="212"/>
      <c r="E40" s="212"/>
      <c r="F40" s="212"/>
      <c r="G40" s="15"/>
      <c r="H40" s="218"/>
      <c r="I40" s="215"/>
      <c r="J40" s="211"/>
      <c r="K40" s="17"/>
      <c r="L40" s="17"/>
      <c r="M40" s="17"/>
      <c r="N40" s="215"/>
      <c r="O40" s="211"/>
      <c r="P40" s="209"/>
      <c r="Q40" s="17"/>
      <c r="R40" s="15"/>
      <c r="S40" s="217"/>
      <c r="T40" s="94"/>
    </row>
    <row r="41" spans="1:37">
      <c r="A41" s="92"/>
      <c r="B41" s="15"/>
      <c r="C41" s="16"/>
      <c r="D41" s="15"/>
      <c r="E41" s="15"/>
      <c r="F41" s="15"/>
      <c r="G41" s="15"/>
      <c r="H41" s="15"/>
      <c r="I41" s="15"/>
      <c r="J41" s="216"/>
      <c r="K41" s="15"/>
      <c r="L41" s="15"/>
      <c r="M41" s="15"/>
      <c r="N41" s="15"/>
      <c r="O41" s="216"/>
      <c r="P41" s="15"/>
      <c r="Q41" s="15"/>
      <c r="R41" s="15"/>
      <c r="S41" s="15"/>
      <c r="T41" s="94"/>
    </row>
    <row r="42" spans="1:37">
      <c r="A42" s="92"/>
      <c r="B42" s="17"/>
      <c r="C42" s="34"/>
      <c r="D42" s="17"/>
      <c r="E42" s="17"/>
      <c r="F42" s="17"/>
      <c r="G42" s="17"/>
      <c r="H42" s="17"/>
      <c r="I42" s="17"/>
      <c r="J42" s="17"/>
      <c r="K42" s="17"/>
      <c r="L42" s="17"/>
      <c r="M42" s="17"/>
      <c r="N42" s="17"/>
      <c r="O42" s="17"/>
      <c r="P42" s="17"/>
      <c r="Q42" s="17"/>
      <c r="R42" s="17"/>
      <c r="S42" s="17"/>
      <c r="T42" s="94"/>
    </row>
    <row r="43" spans="1:37">
      <c r="A43" s="92"/>
      <c r="B43" s="15"/>
      <c r="C43" s="16"/>
      <c r="D43" s="15"/>
      <c r="E43" s="15"/>
      <c r="F43" s="15"/>
      <c r="G43" s="15"/>
      <c r="H43" s="15"/>
      <c r="I43" s="15"/>
      <c r="J43" s="15"/>
      <c r="K43" s="15"/>
      <c r="L43" s="15"/>
      <c r="M43" s="15"/>
      <c r="N43" s="15"/>
      <c r="O43" s="15"/>
      <c r="P43" s="15"/>
      <c r="Q43" s="15"/>
      <c r="R43" s="15"/>
      <c r="S43" s="15"/>
      <c r="T43" s="94"/>
    </row>
    <row r="44" spans="1:37">
      <c r="A44" s="92"/>
      <c r="B44" s="17">
        <f t="shared" ref="B44:B50" si="0">E21</f>
        <v>0</v>
      </c>
      <c r="C44" s="34"/>
      <c r="D44" s="17"/>
      <c r="E44" s="17"/>
      <c r="F44" s="17"/>
      <c r="G44" s="17"/>
      <c r="H44" s="17"/>
      <c r="I44" s="17"/>
      <c r="J44" s="17"/>
      <c r="K44" s="17"/>
      <c r="L44" s="17"/>
      <c r="M44" s="17"/>
      <c r="N44" s="17"/>
      <c r="O44" s="17"/>
      <c r="P44" s="17"/>
      <c r="Q44" s="17"/>
      <c r="R44" s="17"/>
      <c r="S44" s="17"/>
      <c r="T44" s="94"/>
    </row>
    <row r="45" spans="1:37">
      <c r="A45" s="92"/>
      <c r="B45" s="15">
        <f t="shared" si="0"/>
        <v>0</v>
      </c>
      <c r="C45" s="16"/>
      <c r="D45" s="15"/>
      <c r="E45" s="15"/>
      <c r="F45" s="15"/>
      <c r="G45" s="15"/>
      <c r="H45" s="15"/>
      <c r="I45" s="15"/>
      <c r="J45" s="15"/>
      <c r="K45" s="15"/>
      <c r="L45" s="15"/>
      <c r="M45" s="15"/>
      <c r="N45" s="15"/>
      <c r="O45" s="15"/>
      <c r="P45" s="15"/>
      <c r="Q45" s="15"/>
      <c r="R45" s="15"/>
      <c r="S45" s="15"/>
      <c r="T45" s="94"/>
    </row>
    <row r="46" spans="1:37">
      <c r="A46" s="92"/>
      <c r="B46" s="17">
        <f t="shared" si="0"/>
        <v>0</v>
      </c>
      <c r="C46" s="34"/>
      <c r="D46" s="17"/>
      <c r="E46" s="17"/>
      <c r="F46" s="17"/>
      <c r="G46" s="17"/>
      <c r="H46" s="17"/>
      <c r="I46" s="17"/>
      <c r="J46" s="17"/>
      <c r="K46" s="17"/>
      <c r="L46" s="17"/>
      <c r="M46" s="17"/>
      <c r="N46" s="17"/>
      <c r="O46" s="17"/>
      <c r="P46" s="17"/>
      <c r="Q46" s="17"/>
      <c r="R46" s="17"/>
      <c r="S46" s="17"/>
      <c r="T46" s="94"/>
    </row>
    <row r="47" spans="1:37">
      <c r="A47" s="92"/>
      <c r="B47" s="15">
        <f t="shared" si="0"/>
        <v>0</v>
      </c>
      <c r="C47" s="16"/>
      <c r="D47" s="15"/>
      <c r="E47" s="15"/>
      <c r="F47" s="15"/>
      <c r="G47" s="15"/>
      <c r="H47" s="15"/>
      <c r="I47" s="15"/>
      <c r="J47" s="15"/>
      <c r="K47" s="15"/>
      <c r="L47" s="15"/>
      <c r="M47" s="15"/>
      <c r="N47" s="15"/>
      <c r="O47" s="15"/>
      <c r="P47" s="15"/>
      <c r="Q47" s="15"/>
      <c r="R47" s="15"/>
      <c r="S47" s="15"/>
      <c r="T47" s="94"/>
    </row>
    <row r="48" spans="1:37">
      <c r="A48" s="92"/>
      <c r="B48" s="17">
        <f t="shared" si="0"/>
        <v>0</v>
      </c>
      <c r="C48" s="34"/>
      <c r="D48" s="17"/>
      <c r="E48" s="17"/>
      <c r="F48" s="17"/>
      <c r="G48" s="17"/>
      <c r="H48" s="17"/>
      <c r="I48" s="17"/>
      <c r="J48" s="17"/>
      <c r="K48" s="17"/>
      <c r="L48" s="17"/>
      <c r="M48" s="17"/>
      <c r="N48" s="17"/>
      <c r="O48" s="17"/>
      <c r="P48" s="17"/>
      <c r="Q48" s="17"/>
      <c r="R48" s="17"/>
      <c r="S48" s="17"/>
      <c r="T48" s="94"/>
    </row>
    <row r="49" spans="1:20">
      <c r="A49" s="92"/>
      <c r="B49" s="15">
        <f t="shared" si="0"/>
        <v>0</v>
      </c>
      <c r="C49" s="16"/>
      <c r="D49" s="15"/>
      <c r="E49" s="15"/>
      <c r="F49" s="15"/>
      <c r="G49" s="15"/>
      <c r="H49" s="15"/>
      <c r="I49" s="15"/>
      <c r="J49" s="15"/>
      <c r="K49" s="15"/>
      <c r="L49" s="15"/>
      <c r="M49" s="15"/>
      <c r="N49" s="15"/>
      <c r="O49" s="15"/>
      <c r="P49" s="15"/>
      <c r="Q49" s="15"/>
      <c r="R49" s="15"/>
      <c r="S49" s="15"/>
      <c r="T49" s="94"/>
    </row>
    <row r="50" spans="1:20">
      <c r="A50" s="92"/>
      <c r="B50" s="17">
        <f t="shared" si="0"/>
        <v>0</v>
      </c>
      <c r="C50" s="34"/>
      <c r="D50" s="17"/>
      <c r="E50" s="17"/>
      <c r="F50" s="17"/>
      <c r="G50" s="17"/>
      <c r="H50" s="17"/>
      <c r="I50" s="17"/>
      <c r="J50" s="17"/>
      <c r="K50" s="17"/>
      <c r="L50" s="17"/>
      <c r="M50" s="17"/>
      <c r="N50" s="17"/>
      <c r="O50" s="17"/>
      <c r="P50" s="17"/>
      <c r="Q50" s="17"/>
      <c r="R50" s="17"/>
      <c r="S50" s="17"/>
      <c r="T50" s="94"/>
    </row>
    <row r="51" spans="1:20" ht="15" thickBot="1">
      <c r="A51" s="95"/>
      <c r="B51" s="96"/>
      <c r="C51" s="96"/>
      <c r="D51" s="96"/>
      <c r="E51" s="96"/>
      <c r="F51" s="96"/>
      <c r="G51" s="96"/>
      <c r="H51" s="96"/>
      <c r="I51" s="96"/>
      <c r="J51" s="96"/>
      <c r="K51" s="96"/>
      <c r="L51" s="96"/>
      <c r="M51" s="96"/>
      <c r="N51" s="96"/>
      <c r="O51" s="96"/>
      <c r="P51" s="96"/>
      <c r="Q51" s="96"/>
      <c r="R51" s="96"/>
      <c r="S51" s="96"/>
      <c r="T51" s="97"/>
    </row>
  </sheetData>
  <mergeCells count="30">
    <mergeCell ref="G17:H17"/>
    <mergeCell ref="G16:H16"/>
    <mergeCell ref="G15:H15"/>
    <mergeCell ref="G14:H14"/>
    <mergeCell ref="K35:O35"/>
    <mergeCell ref="G19:H19"/>
    <mergeCell ref="G18:H18"/>
    <mergeCell ref="G25:H25"/>
    <mergeCell ref="G24:H24"/>
    <mergeCell ref="G23:H23"/>
    <mergeCell ref="G22:H22"/>
    <mergeCell ref="G21:H21"/>
    <mergeCell ref="G20:H20"/>
    <mergeCell ref="G27:H27"/>
    <mergeCell ref="G26:H26"/>
    <mergeCell ref="D2:S2"/>
    <mergeCell ref="E12:E13"/>
    <mergeCell ref="G13:H13"/>
    <mergeCell ref="F12:N12"/>
    <mergeCell ref="G7:K7"/>
    <mergeCell ref="B34:B36"/>
    <mergeCell ref="C35:F35"/>
    <mergeCell ref="C34:S34"/>
    <mergeCell ref="H35:H36"/>
    <mergeCell ref="R35:S35"/>
    <mergeCell ref="P35:P36"/>
    <mergeCell ref="Q35:Q36"/>
    <mergeCell ref="G35:G36"/>
    <mergeCell ref="I35:I36"/>
    <mergeCell ref="J35:J36"/>
  </mergeCells>
  <dataValidations xWindow="421" yWindow="526" count="25">
    <dataValidation type="list" allowBlank="1" showInputMessage="1" showErrorMessage="1" prompt="Identificador único en la base de datos" sqref="F14:F27">
      <formula1>$AD$13:$AD$15</formula1>
    </dataValidation>
    <dataValidation allowBlank="1" showInputMessage="1" showErrorMessage="1" prompt="Descripción/resumen del conjunto de datos" sqref="G14:H27"/>
    <dataValidation type="list" allowBlank="1" showInputMessage="1" showErrorMessage="1" prompt="Nombre(s) de categoría(s) o grupo(s) al cual pertenece el conjunto de datos" sqref="I14:I27">
      <formula1>$AE$14:$AE$23</formula1>
    </dataValidation>
    <dataValidation allowBlank="1" showInputMessage="1" showErrorMessage="1" prompt="Entidad y dependencia que origina el conjunto de datos" sqref="J14:J27"/>
    <dataValidation type="list" allowBlank="1" showInputMessage="1" showErrorMessage="1" prompt="Idioma de los datos del conjunto de datos" sqref="K14:K27">
      <formula1>$AG$13:$AG$16</formula1>
    </dataValidation>
    <dataValidation type="list" allowBlank="1" showInputMessage="1" showErrorMessage="1" prompt="Audiencia objetivo del conjunto de datos" sqref="L14:L27">
      <formula1>$AH$13:$AH$18</formula1>
    </dataValidation>
    <dataValidation allowBlank="1" showInputMessage="1" showErrorMessage="1" prompt="Palabras clave de busqueda" sqref="M14:M27"/>
    <dataValidation type="list" allowBlank="1" showInputMessage="1" showErrorMessage="1" prompt="Identifica la catalogación de la información a nivel: Nacional, Departamental, Municipal, Distrital, Local o Internacional." sqref="N14:N27">
      <formula1>$AF$13:$AF$18</formula1>
    </dataValidation>
    <dataValidation allowBlank="1" showInputMessage="1" showErrorMessage="1" prompt="Fecha desde la cual se tienen en cuenta datos para el conjunto de datos" sqref="E37 E41:E50"/>
    <dataValidation allowBlank="1" showInputMessage="1" showErrorMessage="1" prompt="Fecha de la carga del conjunto de datos en el catálogo de datos" sqref="C37:C50"/>
    <dataValidation allowBlank="1" showInputMessage="1" showErrorMessage="1" prompt="Fecha de última actualización del conjunto de datos en el catálogo de datos" sqref="D37:D50 E38:E40"/>
    <dataValidation allowBlank="1" showInputMessage="1" showErrorMessage="1" prompt="Fecha hasta la cual se tienen en cuenta datos para el conjunto de datos" sqref="F37:F50"/>
    <dataValidation type="list" allowBlank="1" showInputMessage="1" showErrorMessage="1" prompt="Frecuencia con la que se acutalizan los datos del conjunto de datos" sqref="G37:G50">
      <formula1>$AK$13:$AK$23</formula1>
    </dataValidation>
    <dataValidation allowBlank="1" showInputMessage="1" showErrorMessage="1" prompt="Número de la última versión del conjunto de datos" sqref="H37:H50"/>
    <dataValidation type="list" allowBlank="1" showInputMessage="1" showErrorMessage="1" prompt="Formatos en los que se encuentra disponible el conjunto de datos" sqref="I37:I50">
      <formula1>$AJ$13:$AJ$30</formula1>
    </dataValidation>
    <dataValidation allowBlank="1" showInputMessage="1" showErrorMessage="1" prompt="URL en el que el conjunto de datos puede ser descargado" sqref="K41:K50"/>
    <dataValidation allowBlank="1" showInputMessage="1" showErrorMessage="1" prompt="URL de acceso al esquema o diccionario de datos del conjunto de datos" sqref="L41:L50"/>
    <dataValidation allowBlank="1" showInputMessage="1" showErrorMessage="1" prompt="Palabras clave del contenido del conjunto de datos" sqref="P37:P50"/>
    <dataValidation allowBlank="1" showInputMessage="1" showErrorMessage="1" prompt="Tipo de licencia" sqref="Q37:Q50"/>
    <dataValidation allowBlank="1" showInputMessage="1" showErrorMessage="1" prompt="Nombre de la persona que administra el conjunto de datos" sqref="R37:R50"/>
    <dataValidation allowBlank="1" showInputMessage="1" showErrorMessage="1" prompt="Email de la persona que administra el conjunto de datos" sqref="S37:S50"/>
    <dataValidation allowBlank="1" showInputMessage="1" showErrorMessage="1" prompt="Tamaño del conjunto de datos en kB" sqref="J41:J50 K37:K40"/>
    <dataValidation allowBlank="1" showInputMessage="1" showErrorMessage="1" prompt="URL a documentación adicional sobre el conjunto de datos" sqref="M41:M50 L37:L40"/>
    <dataValidation allowBlank="1" showInputMessage="1" showErrorMessage="1" prompt="URL a sitio web de la entidad que describe el programa relacionado con el conjunto de datos" sqref="N41:N50 M37:M40"/>
    <dataValidation allowBlank="1" showInputMessage="1" showErrorMessage="1" prompt="URL de enlace a la descripción y detalles de la licencia" sqref="O41:O50 N37:N40"/>
  </dataValidations>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I64"/>
  <sheetViews>
    <sheetView topLeftCell="A10" zoomScale="110" zoomScaleNormal="110" zoomScalePageLayoutView="70" workbookViewId="0">
      <selection activeCell="G25" sqref="G25:I25"/>
    </sheetView>
  </sheetViews>
  <sheetFormatPr baseColWidth="10" defaultRowHeight="14.25"/>
  <cols>
    <col min="1" max="1" width="2.375" customWidth="1"/>
    <col min="2" max="2" width="8.625" customWidth="1"/>
    <col min="3" max="3" width="25" customWidth="1"/>
    <col min="4" max="5" width="12.625" customWidth="1"/>
    <col min="6" max="6" width="8.375" customWidth="1"/>
    <col min="7" max="8" width="27.875" customWidth="1"/>
    <col min="9" max="9" width="31.625" customWidth="1"/>
    <col min="10" max="10" width="2.25" customWidth="1"/>
    <col min="11" max="11" width="20.125" customWidth="1"/>
    <col min="12" max="12" width="15.5" customWidth="1"/>
    <col min="13" max="13" width="12.5" customWidth="1"/>
    <col min="14" max="14" width="13.375"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89"/>
      <c r="B1" s="90"/>
      <c r="C1" s="90"/>
      <c r="D1" s="90"/>
      <c r="E1" s="90"/>
      <c r="F1" s="90"/>
      <c r="G1" s="90"/>
      <c r="H1" s="90"/>
      <c r="I1" s="90"/>
      <c r="J1" s="91"/>
    </row>
    <row r="2" spans="1:35" ht="75.75" customHeight="1" thickBot="1">
      <c r="A2" s="92"/>
      <c r="B2" s="2"/>
      <c r="C2" s="3"/>
      <c r="D2" s="192" t="s">
        <v>1916</v>
      </c>
      <c r="E2" s="192"/>
      <c r="F2" s="192"/>
      <c r="G2" s="192"/>
      <c r="H2" s="192"/>
      <c r="I2" s="193"/>
      <c r="J2" s="93"/>
      <c r="K2" s="11"/>
      <c r="L2" s="11"/>
      <c r="M2" s="11"/>
      <c r="N2" s="11"/>
      <c r="O2" s="11"/>
      <c r="P2" s="11"/>
      <c r="Q2" s="11"/>
    </row>
    <row r="3" spans="1:35">
      <c r="A3" s="92"/>
      <c r="B3" s="42"/>
      <c r="C3" s="42"/>
      <c r="D3" s="42"/>
      <c r="E3" s="42"/>
      <c r="F3" s="42"/>
      <c r="G3" s="42"/>
      <c r="H3" s="42"/>
      <c r="I3" s="42"/>
      <c r="J3" s="94"/>
    </row>
    <row r="4" spans="1:35" ht="15" thickBot="1">
      <c r="A4" s="92"/>
      <c r="B4" s="42"/>
      <c r="C4" s="42"/>
      <c r="D4" s="42"/>
      <c r="E4" s="42"/>
      <c r="F4" s="42"/>
      <c r="G4" s="42"/>
      <c r="H4" s="42"/>
      <c r="I4" s="42"/>
      <c r="J4" s="94"/>
    </row>
    <row r="5" spans="1:35" ht="30" customHeight="1">
      <c r="A5" s="92"/>
      <c r="B5" s="42"/>
      <c r="C5" s="400" t="s">
        <v>1938</v>
      </c>
      <c r="D5" s="401"/>
      <c r="E5" s="401"/>
      <c r="F5" s="401"/>
      <c r="G5" s="402"/>
      <c r="H5" s="185"/>
      <c r="I5" s="42"/>
      <c r="J5" s="94"/>
    </row>
    <row r="6" spans="1:35" ht="22.5" customHeight="1">
      <c r="A6" s="92"/>
      <c r="B6" s="42"/>
      <c r="C6" s="403"/>
      <c r="D6" s="404"/>
      <c r="E6" s="404"/>
      <c r="F6" s="404"/>
      <c r="G6" s="405"/>
      <c r="H6" s="185"/>
      <c r="I6" s="142"/>
      <c r="J6" s="143"/>
      <c r="K6" s="35"/>
      <c r="L6" s="35"/>
      <c r="M6" s="35"/>
      <c r="N6" s="35"/>
      <c r="O6" s="35"/>
      <c r="P6" s="35"/>
    </row>
    <row r="7" spans="1:35" ht="22.5" customHeight="1" thickBot="1">
      <c r="A7" s="92"/>
      <c r="B7" s="42"/>
      <c r="C7" s="406"/>
      <c r="D7" s="407"/>
      <c r="E7" s="407"/>
      <c r="F7" s="407"/>
      <c r="G7" s="408"/>
      <c r="H7" s="185"/>
      <c r="I7" s="42"/>
      <c r="J7" s="94"/>
    </row>
    <row r="8" spans="1:35">
      <c r="A8" s="92"/>
      <c r="B8" s="42"/>
      <c r="C8" s="42"/>
      <c r="D8" s="42"/>
      <c r="E8" s="42"/>
      <c r="F8" s="42"/>
      <c r="G8" s="42"/>
      <c r="H8" s="42"/>
      <c r="I8" s="42"/>
      <c r="J8" s="94"/>
      <c r="AB8" s="18" t="s">
        <v>1755</v>
      </c>
      <c r="AC8" s="18" t="s">
        <v>1755</v>
      </c>
      <c r="AD8" s="18" t="s">
        <v>1755</v>
      </c>
      <c r="AE8" s="18" t="s">
        <v>1755</v>
      </c>
      <c r="AF8" s="18" t="s">
        <v>1755</v>
      </c>
      <c r="AG8" s="18" t="s">
        <v>1755</v>
      </c>
      <c r="AH8" s="18" t="s">
        <v>1755</v>
      </c>
      <c r="AI8" s="18" t="s">
        <v>1755</v>
      </c>
    </row>
    <row r="9" spans="1:35">
      <c r="A9" s="92"/>
      <c r="B9" s="42"/>
      <c r="C9" s="42"/>
      <c r="D9" s="42"/>
      <c r="E9" s="144"/>
      <c r="F9" s="42"/>
      <c r="G9" s="42"/>
      <c r="H9" s="42"/>
      <c r="I9" s="42"/>
      <c r="J9" s="94"/>
      <c r="AB9" s="33" t="s">
        <v>1844</v>
      </c>
      <c r="AC9" s="19" t="s">
        <v>1926</v>
      </c>
      <c r="AD9" s="20" t="s">
        <v>1781</v>
      </c>
      <c r="AE9" s="20" t="s">
        <v>1757</v>
      </c>
      <c r="AF9" s="20" t="s">
        <v>1758</v>
      </c>
      <c r="AG9" s="20" t="s">
        <v>1760</v>
      </c>
      <c r="AH9" s="19" t="s">
        <v>1769</v>
      </c>
      <c r="AI9" s="20" t="s">
        <v>1760</v>
      </c>
    </row>
    <row r="10" spans="1:35">
      <c r="A10" s="92"/>
      <c r="B10" s="42"/>
      <c r="C10" s="42"/>
      <c r="D10" s="42"/>
      <c r="E10" s="42"/>
      <c r="F10" s="42"/>
      <c r="G10" s="42"/>
      <c r="H10" s="42"/>
      <c r="I10" s="42"/>
      <c r="J10" s="94"/>
      <c r="AB10" s="33" t="s">
        <v>1845</v>
      </c>
      <c r="AC10" s="21" t="s">
        <v>1761</v>
      </c>
      <c r="AD10" s="20" t="s">
        <v>1756</v>
      </c>
      <c r="AE10" s="20" t="s">
        <v>1766</v>
      </c>
      <c r="AF10" s="20" t="s">
        <v>1767</v>
      </c>
      <c r="AG10" s="20" t="s">
        <v>1768</v>
      </c>
      <c r="AH10" s="19" t="s">
        <v>1774</v>
      </c>
      <c r="AI10" s="20" t="s">
        <v>1768</v>
      </c>
    </row>
    <row r="11" spans="1:35" ht="17.25" customHeight="1">
      <c r="A11" s="92"/>
      <c r="B11" s="412" t="s">
        <v>1857</v>
      </c>
      <c r="C11" s="412"/>
      <c r="D11" s="413" t="s">
        <v>1955</v>
      </c>
      <c r="E11" s="413"/>
      <c r="F11" s="413"/>
      <c r="G11" s="413"/>
      <c r="H11" s="413"/>
      <c r="I11" s="413"/>
      <c r="J11" s="94"/>
      <c r="L11" s="46" t="s">
        <v>1853</v>
      </c>
      <c r="M11" s="46" t="s">
        <v>1861</v>
      </c>
      <c r="N11" s="46" t="s">
        <v>1751</v>
      </c>
      <c r="AB11" s="19"/>
      <c r="AC11" s="19" t="s">
        <v>1764</v>
      </c>
      <c r="AD11" s="20" t="s">
        <v>1765</v>
      </c>
      <c r="AE11" s="22" t="s">
        <v>1762</v>
      </c>
      <c r="AF11" s="20" t="s">
        <v>1772</v>
      </c>
      <c r="AG11" s="20" t="s">
        <v>1773</v>
      </c>
      <c r="AH11" s="19" t="s">
        <v>1779</v>
      </c>
      <c r="AI11" s="20" t="s">
        <v>1773</v>
      </c>
    </row>
    <row r="12" spans="1:35" ht="14.25" customHeight="1">
      <c r="A12" s="92"/>
      <c r="B12" s="414" t="s">
        <v>1862</v>
      </c>
      <c r="C12" s="410" t="s">
        <v>1856</v>
      </c>
      <c r="D12" s="411"/>
      <c r="E12" s="411"/>
      <c r="F12" s="411"/>
      <c r="G12" s="411"/>
      <c r="H12" s="411"/>
      <c r="I12" s="411"/>
      <c r="J12" s="94"/>
      <c r="L12" s="47" t="s">
        <v>1858</v>
      </c>
      <c r="M12" s="47" t="s">
        <v>1733</v>
      </c>
      <c r="N12" s="48" t="s">
        <v>1769</v>
      </c>
      <c r="AB12" s="20"/>
      <c r="AC12" s="20" t="s">
        <v>1770</v>
      </c>
      <c r="AD12" s="20" t="s">
        <v>1771</v>
      </c>
      <c r="AE12" s="20"/>
      <c r="AF12" s="20" t="s">
        <v>1777</v>
      </c>
      <c r="AG12" s="20" t="s">
        <v>1778</v>
      </c>
      <c r="AH12" s="20" t="s">
        <v>1784</v>
      </c>
      <c r="AI12" s="20" t="s">
        <v>1778</v>
      </c>
    </row>
    <row r="13" spans="1:35" ht="28.5" customHeight="1">
      <c r="A13" s="92"/>
      <c r="B13" s="381"/>
      <c r="C13" s="28" t="s">
        <v>1852</v>
      </c>
      <c r="D13" s="45" t="s">
        <v>1853</v>
      </c>
      <c r="E13" s="28" t="s">
        <v>1854</v>
      </c>
      <c r="F13" s="28" t="s">
        <v>1855</v>
      </c>
      <c r="G13" s="421" t="s">
        <v>1722</v>
      </c>
      <c r="H13" s="422"/>
      <c r="I13" s="423"/>
      <c r="J13" s="94"/>
      <c r="L13" s="47" t="s">
        <v>1859</v>
      </c>
      <c r="M13" s="47" t="s">
        <v>1734</v>
      </c>
      <c r="N13" s="48" t="s">
        <v>1774</v>
      </c>
      <c r="AB13" s="19"/>
      <c r="AC13" s="19" t="s">
        <v>1775</v>
      </c>
      <c r="AD13" s="20" t="s">
        <v>1776</v>
      </c>
      <c r="AE13" s="20"/>
      <c r="AF13" s="20" t="s">
        <v>1782</v>
      </c>
      <c r="AG13" s="20" t="s">
        <v>1783</v>
      </c>
      <c r="AH13" s="20" t="s">
        <v>1787</v>
      </c>
      <c r="AI13" s="20" t="s">
        <v>1783</v>
      </c>
    </row>
    <row r="14" spans="1:35" ht="47.25" customHeight="1">
      <c r="A14" s="92"/>
      <c r="B14" s="43"/>
      <c r="C14" s="15"/>
      <c r="D14" s="15"/>
      <c r="E14" s="43"/>
      <c r="F14" s="43"/>
      <c r="G14" s="424"/>
      <c r="H14" s="425"/>
      <c r="I14" s="426"/>
      <c r="J14" s="94"/>
      <c r="L14" s="47" t="s">
        <v>1860</v>
      </c>
      <c r="M14" s="47"/>
      <c r="N14" s="48" t="s">
        <v>1779</v>
      </c>
      <c r="AB14" s="19"/>
      <c r="AC14" s="19" t="s">
        <v>1780</v>
      </c>
      <c r="AD14" s="20"/>
      <c r="AE14" s="20"/>
      <c r="AF14" s="23"/>
      <c r="AG14" s="20" t="s">
        <v>1786</v>
      </c>
      <c r="AH14" s="19" t="s">
        <v>1789</v>
      </c>
      <c r="AI14" s="20" t="s">
        <v>1786</v>
      </c>
    </row>
    <row r="15" spans="1:35">
      <c r="A15" s="92"/>
      <c r="B15" s="44"/>
      <c r="C15" s="17"/>
      <c r="D15" s="17"/>
      <c r="E15" s="44"/>
      <c r="F15" s="44"/>
      <c r="G15" s="415"/>
      <c r="H15" s="416"/>
      <c r="I15" s="417"/>
      <c r="J15" s="94"/>
      <c r="L15" s="47"/>
      <c r="M15" s="47"/>
      <c r="N15" s="48" t="s">
        <v>1784</v>
      </c>
      <c r="AB15" s="19"/>
      <c r="AC15" s="19" t="s">
        <v>1785</v>
      </c>
      <c r="AD15" s="20"/>
      <c r="AE15" s="20"/>
      <c r="AF15" s="20"/>
      <c r="AG15" s="20" t="s">
        <v>1788</v>
      </c>
      <c r="AH15" s="19" t="s">
        <v>1792</v>
      </c>
      <c r="AI15" s="20" t="s">
        <v>1788</v>
      </c>
    </row>
    <row r="16" spans="1:35">
      <c r="A16" s="92"/>
      <c r="B16" s="43"/>
      <c r="C16" s="15"/>
      <c r="D16" s="15"/>
      <c r="E16" s="43"/>
      <c r="F16" s="43"/>
      <c r="G16" s="424"/>
      <c r="H16" s="425"/>
      <c r="I16" s="426"/>
      <c r="J16" s="94"/>
      <c r="L16" s="47"/>
      <c r="M16" s="47"/>
      <c r="N16" s="48" t="s">
        <v>1787</v>
      </c>
      <c r="AB16" s="19"/>
      <c r="AC16" s="19" t="s">
        <v>1258</v>
      </c>
      <c r="AD16" s="20"/>
      <c r="AE16" s="20"/>
      <c r="AF16" s="20"/>
      <c r="AG16" s="20" t="s">
        <v>1791</v>
      </c>
      <c r="AH16" s="19" t="s">
        <v>1795</v>
      </c>
      <c r="AI16" s="20" t="s">
        <v>1791</v>
      </c>
    </row>
    <row r="17" spans="1:35">
      <c r="A17" s="92"/>
      <c r="B17" s="44"/>
      <c r="C17" s="17"/>
      <c r="D17" s="17"/>
      <c r="E17" s="44"/>
      <c r="F17" s="44"/>
      <c r="G17" s="415"/>
      <c r="H17" s="416"/>
      <c r="I17" s="417"/>
      <c r="J17" s="94"/>
      <c r="L17" s="47"/>
      <c r="M17" s="47"/>
      <c r="N17" s="48" t="s">
        <v>1789</v>
      </c>
      <c r="AB17" s="19"/>
      <c r="AC17" s="19" t="s">
        <v>1790</v>
      </c>
      <c r="AD17" s="20"/>
      <c r="AE17" s="20"/>
      <c r="AF17" s="20"/>
      <c r="AG17" s="20" t="s">
        <v>1794</v>
      </c>
      <c r="AH17" s="19" t="s">
        <v>1797</v>
      </c>
      <c r="AI17" s="20" t="s">
        <v>1794</v>
      </c>
    </row>
    <row r="18" spans="1:35">
      <c r="A18" s="92"/>
      <c r="B18" s="43"/>
      <c r="C18" s="15"/>
      <c r="D18" s="15"/>
      <c r="E18" s="43"/>
      <c r="F18" s="43"/>
      <c r="G18" s="424"/>
      <c r="H18" s="425"/>
      <c r="I18" s="426"/>
      <c r="J18" s="94"/>
      <c r="L18" s="47"/>
      <c r="M18" s="47"/>
      <c r="N18" s="48" t="s">
        <v>1792</v>
      </c>
      <c r="AB18" s="20"/>
      <c r="AC18" s="20" t="s">
        <v>1793</v>
      </c>
      <c r="AD18" s="20"/>
      <c r="AE18" s="20"/>
      <c r="AF18" s="20"/>
      <c r="AG18" s="20" t="s">
        <v>1796</v>
      </c>
      <c r="AH18" s="19" t="s">
        <v>1802</v>
      </c>
      <c r="AI18" s="20" t="s">
        <v>1798</v>
      </c>
    </row>
    <row r="19" spans="1:35" ht="71.25" customHeight="1">
      <c r="A19" s="92"/>
      <c r="B19" s="44"/>
      <c r="C19" s="17"/>
      <c r="D19" s="17"/>
      <c r="E19" s="44"/>
      <c r="F19" s="44"/>
      <c r="G19" s="427"/>
      <c r="H19" s="428"/>
      <c r="I19" s="429"/>
      <c r="J19" s="94"/>
      <c r="L19" s="47"/>
      <c r="M19" s="47"/>
      <c r="N19" s="48" t="s">
        <v>1795</v>
      </c>
      <c r="AB19" s="20"/>
      <c r="AC19" s="20"/>
      <c r="AD19" s="20"/>
      <c r="AE19" s="20"/>
      <c r="AF19" s="20"/>
      <c r="AG19" s="20"/>
      <c r="AH19" s="19" t="s">
        <v>1799</v>
      </c>
      <c r="AI19" s="20"/>
    </row>
    <row r="20" spans="1:35">
      <c r="A20" s="92"/>
      <c r="B20" s="43"/>
      <c r="C20" s="15"/>
      <c r="D20" s="15"/>
      <c r="E20" s="43"/>
      <c r="F20" s="43"/>
      <c r="G20" s="424"/>
      <c r="H20" s="425"/>
      <c r="I20" s="426"/>
      <c r="J20" s="94"/>
      <c r="L20" s="47"/>
      <c r="M20" s="47"/>
      <c r="N20" s="48" t="s">
        <v>1797</v>
      </c>
      <c r="AB20" s="20"/>
      <c r="AC20" s="20" t="s">
        <v>1793</v>
      </c>
      <c r="AD20" s="20"/>
      <c r="AE20" s="20"/>
      <c r="AF20" s="20"/>
      <c r="AG20" s="20" t="s">
        <v>1796</v>
      </c>
      <c r="AH20" s="19" t="s">
        <v>1802</v>
      </c>
      <c r="AI20" s="20" t="s">
        <v>1798</v>
      </c>
    </row>
    <row r="21" spans="1:35">
      <c r="A21" s="92"/>
      <c r="B21" s="44"/>
      <c r="C21" s="17"/>
      <c r="D21" s="17"/>
      <c r="E21" s="44"/>
      <c r="F21" s="44"/>
      <c r="G21" s="415"/>
      <c r="H21" s="416"/>
      <c r="I21" s="417"/>
      <c r="J21" s="94"/>
      <c r="L21" s="47"/>
      <c r="M21" s="47"/>
      <c r="N21" s="48" t="s">
        <v>1802</v>
      </c>
      <c r="AB21" s="20"/>
      <c r="AC21" s="20"/>
      <c r="AD21" s="20"/>
      <c r="AE21" s="20"/>
      <c r="AF21" s="20"/>
      <c r="AG21" s="20"/>
      <c r="AH21" s="19" t="s">
        <v>1799</v>
      </c>
      <c r="AI21" s="20"/>
    </row>
    <row r="22" spans="1:35" ht="32.25" customHeight="1">
      <c r="A22" s="92"/>
      <c r="B22" s="43"/>
      <c r="C22" s="15"/>
      <c r="D22" s="15"/>
      <c r="E22" s="43"/>
      <c r="F22" s="43"/>
      <c r="G22" s="418"/>
      <c r="H22" s="419"/>
      <c r="I22" s="420"/>
      <c r="J22" s="94"/>
      <c r="L22" s="47"/>
      <c r="M22" s="47"/>
      <c r="N22" s="48" t="s">
        <v>1799</v>
      </c>
      <c r="AB22" s="20"/>
      <c r="AC22" s="20" t="s">
        <v>1793</v>
      </c>
      <c r="AD22" s="20"/>
      <c r="AE22" s="20"/>
      <c r="AF22" s="20"/>
      <c r="AG22" s="20" t="s">
        <v>1796</v>
      </c>
      <c r="AH22" s="19" t="s">
        <v>1802</v>
      </c>
      <c r="AI22" s="20" t="s">
        <v>1798</v>
      </c>
    </row>
    <row r="23" spans="1:35" ht="35.25" customHeight="1">
      <c r="A23" s="92"/>
      <c r="B23" s="44"/>
      <c r="C23" s="17"/>
      <c r="D23" s="17"/>
      <c r="E23" s="44"/>
      <c r="F23" s="44"/>
      <c r="G23" s="415"/>
      <c r="H23" s="416"/>
      <c r="I23" s="417"/>
      <c r="J23" s="94"/>
      <c r="L23" s="47"/>
      <c r="M23" s="47"/>
      <c r="N23" s="48" t="s">
        <v>1802</v>
      </c>
      <c r="AB23" s="20"/>
      <c r="AC23" s="20"/>
      <c r="AD23" s="20"/>
      <c r="AE23" s="20"/>
      <c r="AF23" s="20"/>
      <c r="AG23" s="20"/>
      <c r="AH23" s="20" t="s">
        <v>1800</v>
      </c>
      <c r="AI23" s="20"/>
    </row>
    <row r="24" spans="1:35">
      <c r="A24" s="92"/>
      <c r="B24" s="43">
        <v>11</v>
      </c>
      <c r="C24" s="15"/>
      <c r="D24" s="15"/>
      <c r="E24" s="15"/>
      <c r="F24" s="15"/>
      <c r="G24" s="397"/>
      <c r="H24" s="409"/>
      <c r="I24" s="398"/>
      <c r="J24" s="94"/>
      <c r="L24" s="47"/>
      <c r="M24" s="47"/>
      <c r="N24" s="48" t="s">
        <v>1799</v>
      </c>
      <c r="AB24" s="20"/>
      <c r="AC24" s="20"/>
      <c r="AD24" s="20"/>
      <c r="AE24" s="20"/>
      <c r="AF24" s="20"/>
      <c r="AG24" s="20"/>
      <c r="AH24" s="19" t="s">
        <v>1801</v>
      </c>
      <c r="AI24" s="20"/>
    </row>
    <row r="25" spans="1:35">
      <c r="A25" s="92"/>
      <c r="B25" s="44">
        <v>12</v>
      </c>
      <c r="C25" s="17"/>
      <c r="D25" s="17"/>
      <c r="E25" s="17"/>
      <c r="F25" s="17"/>
      <c r="G25" s="395"/>
      <c r="H25" s="399"/>
      <c r="I25" s="396"/>
      <c r="J25" s="94"/>
      <c r="L25" s="47"/>
      <c r="M25" s="47"/>
      <c r="N25" s="48" t="s">
        <v>1802</v>
      </c>
      <c r="AB25" s="20"/>
      <c r="AC25" s="20"/>
      <c r="AD25" s="20"/>
      <c r="AE25" s="20"/>
      <c r="AF25" s="20"/>
      <c r="AG25" s="20"/>
      <c r="AH25" s="19" t="s">
        <v>1787</v>
      </c>
      <c r="AI25" s="20"/>
    </row>
    <row r="26" spans="1:35">
      <c r="A26" s="92"/>
      <c r="B26" s="43">
        <v>13</v>
      </c>
      <c r="C26" s="15"/>
      <c r="D26" s="15"/>
      <c r="E26" s="15"/>
      <c r="F26" s="15"/>
      <c r="G26" s="397"/>
      <c r="H26" s="409"/>
      <c r="I26" s="398"/>
      <c r="J26" s="94"/>
      <c r="L26" s="47"/>
      <c r="M26" s="47"/>
      <c r="N26" s="48" t="s">
        <v>1800</v>
      </c>
      <c r="AB26" s="20"/>
      <c r="AC26" s="20"/>
      <c r="AD26" s="20"/>
      <c r="AE26" s="20"/>
      <c r="AF26" s="20"/>
      <c r="AG26" s="20"/>
      <c r="AH26" s="23"/>
      <c r="AI26" s="20"/>
    </row>
    <row r="27" spans="1:35">
      <c r="A27" s="92"/>
      <c r="B27" s="43">
        <v>14</v>
      </c>
      <c r="C27" s="17"/>
      <c r="D27" s="17"/>
      <c r="E27" s="17"/>
      <c r="F27" s="17"/>
      <c r="G27" s="395"/>
      <c r="H27" s="399"/>
      <c r="I27" s="396"/>
      <c r="J27" s="94"/>
      <c r="L27" s="47"/>
      <c r="M27" s="47"/>
      <c r="N27" s="48" t="s">
        <v>1801</v>
      </c>
      <c r="AB27" s="20"/>
      <c r="AC27" s="20"/>
      <c r="AD27" s="20"/>
      <c r="AE27" s="20"/>
      <c r="AF27" s="20"/>
      <c r="AG27" s="20"/>
      <c r="AH27" s="20"/>
      <c r="AI27" s="20"/>
    </row>
    <row r="28" spans="1:35">
      <c r="A28" s="92"/>
      <c r="B28" s="44">
        <v>15</v>
      </c>
      <c r="C28" s="15"/>
      <c r="D28" s="15"/>
      <c r="E28" s="15"/>
      <c r="F28" s="15"/>
      <c r="G28" s="397"/>
      <c r="H28" s="409"/>
      <c r="I28" s="398"/>
      <c r="J28" s="94"/>
      <c r="L28" s="47"/>
      <c r="M28" s="47"/>
      <c r="N28" s="48" t="s">
        <v>1787</v>
      </c>
      <c r="AB28" s="20"/>
      <c r="AC28" s="20"/>
      <c r="AD28" s="20"/>
      <c r="AE28" s="20"/>
      <c r="AF28" s="20"/>
      <c r="AG28" s="20"/>
      <c r="AH28" s="20"/>
      <c r="AI28" s="20"/>
    </row>
    <row r="29" spans="1:35">
      <c r="A29" s="92"/>
      <c r="B29" s="43">
        <v>16</v>
      </c>
      <c r="C29" s="17"/>
      <c r="D29" s="17"/>
      <c r="E29" s="17"/>
      <c r="F29" s="17"/>
      <c r="G29" s="395"/>
      <c r="H29" s="399"/>
      <c r="I29" s="396"/>
      <c r="J29" s="94"/>
    </row>
    <row r="30" spans="1:35">
      <c r="A30" s="92"/>
      <c r="B30" s="44">
        <v>17</v>
      </c>
      <c r="C30" s="15"/>
      <c r="D30" s="15"/>
      <c r="E30" s="15"/>
      <c r="F30" s="15"/>
      <c r="G30" s="397"/>
      <c r="H30" s="409"/>
      <c r="I30" s="398"/>
      <c r="J30" s="94"/>
    </row>
    <row r="31" spans="1:35">
      <c r="A31" s="92"/>
      <c r="B31" s="43">
        <v>18</v>
      </c>
      <c r="C31" s="17"/>
      <c r="D31" s="17"/>
      <c r="E31" s="17"/>
      <c r="F31" s="17"/>
      <c r="G31" s="395"/>
      <c r="H31" s="399"/>
      <c r="I31" s="396"/>
      <c r="J31" s="94"/>
    </row>
    <row r="32" spans="1:35">
      <c r="A32" s="92"/>
      <c r="B32" s="44">
        <v>19</v>
      </c>
      <c r="C32" s="15"/>
      <c r="D32" s="15"/>
      <c r="E32" s="15"/>
      <c r="F32" s="15"/>
      <c r="G32" s="397"/>
      <c r="H32" s="409"/>
      <c r="I32" s="398"/>
      <c r="J32" s="94"/>
    </row>
    <row r="33" spans="1:10">
      <c r="A33" s="92"/>
      <c r="B33" s="43">
        <v>20</v>
      </c>
      <c r="C33" s="17"/>
      <c r="D33" s="17"/>
      <c r="E33" s="17"/>
      <c r="F33" s="17"/>
      <c r="G33" s="395"/>
      <c r="H33" s="399"/>
      <c r="I33" s="396"/>
      <c r="J33" s="94"/>
    </row>
    <row r="34" spans="1:10">
      <c r="A34" s="92"/>
      <c r="B34" s="44">
        <v>21</v>
      </c>
      <c r="C34" s="15"/>
      <c r="D34" s="15"/>
      <c r="E34" s="15"/>
      <c r="F34" s="15"/>
      <c r="G34" s="397"/>
      <c r="H34" s="409"/>
      <c r="I34" s="398"/>
      <c r="J34" s="94"/>
    </row>
    <row r="35" spans="1:10">
      <c r="A35" s="92"/>
      <c r="B35" s="43">
        <v>22</v>
      </c>
      <c r="C35" s="17"/>
      <c r="D35" s="17"/>
      <c r="E35" s="17"/>
      <c r="F35" s="17"/>
      <c r="G35" s="395"/>
      <c r="H35" s="399"/>
      <c r="I35" s="396"/>
      <c r="J35" s="94"/>
    </row>
    <row r="36" spans="1:10">
      <c r="A36" s="92"/>
      <c r="B36" s="44">
        <v>23</v>
      </c>
      <c r="C36" s="15"/>
      <c r="D36" s="15"/>
      <c r="E36" s="15"/>
      <c r="F36" s="15"/>
      <c r="G36" s="397"/>
      <c r="H36" s="409"/>
      <c r="I36" s="398"/>
      <c r="J36" s="94"/>
    </row>
    <row r="37" spans="1:10">
      <c r="A37" s="92"/>
      <c r="B37" s="43">
        <v>24</v>
      </c>
      <c r="C37" s="17"/>
      <c r="D37" s="17"/>
      <c r="E37" s="17"/>
      <c r="F37" s="17"/>
      <c r="G37" s="395"/>
      <c r="H37" s="399"/>
      <c r="I37" s="396"/>
      <c r="J37" s="94"/>
    </row>
    <row r="38" spans="1:10">
      <c r="A38" s="92"/>
      <c r="B38" s="44">
        <v>25</v>
      </c>
      <c r="C38" s="15"/>
      <c r="D38" s="15"/>
      <c r="E38" s="15"/>
      <c r="F38" s="15"/>
      <c r="G38" s="397"/>
      <c r="H38" s="409"/>
      <c r="I38" s="398"/>
      <c r="J38" s="94"/>
    </row>
    <row r="39" spans="1:10">
      <c r="A39" s="92"/>
      <c r="B39" s="43">
        <v>26</v>
      </c>
      <c r="C39" s="17"/>
      <c r="D39" s="17"/>
      <c r="E39" s="17"/>
      <c r="F39" s="17"/>
      <c r="G39" s="395"/>
      <c r="H39" s="399"/>
      <c r="I39" s="396"/>
      <c r="J39" s="94"/>
    </row>
    <row r="40" spans="1:10">
      <c r="A40" s="92"/>
      <c r="B40" s="43">
        <v>27</v>
      </c>
      <c r="C40" s="15"/>
      <c r="D40" s="15"/>
      <c r="E40" s="15"/>
      <c r="F40" s="15"/>
      <c r="G40" s="397"/>
      <c r="H40" s="409"/>
      <c r="I40" s="398"/>
      <c r="J40" s="94"/>
    </row>
    <row r="41" spans="1:10">
      <c r="A41" s="92"/>
      <c r="B41" s="44">
        <v>28</v>
      </c>
      <c r="C41" s="17"/>
      <c r="D41" s="17"/>
      <c r="E41" s="17"/>
      <c r="F41" s="17"/>
      <c r="G41" s="395"/>
      <c r="H41" s="399"/>
      <c r="I41" s="396"/>
      <c r="J41" s="94"/>
    </row>
    <row r="42" spans="1:10">
      <c r="A42" s="92"/>
      <c r="B42" s="43">
        <v>29</v>
      </c>
      <c r="C42" s="15"/>
      <c r="D42" s="15"/>
      <c r="E42" s="15"/>
      <c r="F42" s="15"/>
      <c r="G42" s="397"/>
      <c r="H42" s="409"/>
      <c r="I42" s="398"/>
      <c r="J42" s="94"/>
    </row>
    <row r="43" spans="1:10">
      <c r="A43" s="92"/>
      <c r="B43" s="44">
        <v>30</v>
      </c>
      <c r="C43" s="17"/>
      <c r="D43" s="17"/>
      <c r="E43" s="17"/>
      <c r="F43" s="17"/>
      <c r="G43" s="395"/>
      <c r="H43" s="399"/>
      <c r="I43" s="396"/>
      <c r="J43" s="94"/>
    </row>
    <row r="44" spans="1:10">
      <c r="A44" s="92"/>
      <c r="B44" s="43">
        <v>31</v>
      </c>
      <c r="C44" s="15"/>
      <c r="D44" s="15"/>
      <c r="E44" s="15"/>
      <c r="F44" s="15"/>
      <c r="G44" s="397"/>
      <c r="H44" s="409"/>
      <c r="I44" s="398"/>
      <c r="J44" s="94"/>
    </row>
    <row r="45" spans="1:10">
      <c r="A45" s="92"/>
      <c r="B45" s="44">
        <v>32</v>
      </c>
      <c r="C45" s="17"/>
      <c r="D45" s="17"/>
      <c r="E45" s="17"/>
      <c r="F45" s="17"/>
      <c r="G45" s="395"/>
      <c r="H45" s="399"/>
      <c r="I45" s="396"/>
      <c r="J45" s="94"/>
    </row>
    <row r="46" spans="1:10">
      <c r="A46" s="92"/>
      <c r="B46" s="43">
        <v>33</v>
      </c>
      <c r="C46" s="15"/>
      <c r="D46" s="15"/>
      <c r="E46" s="15"/>
      <c r="F46" s="15"/>
      <c r="G46" s="397"/>
      <c r="H46" s="409"/>
      <c r="I46" s="398"/>
      <c r="J46" s="94"/>
    </row>
    <row r="47" spans="1:10">
      <c r="A47" s="92"/>
      <c r="B47" s="44">
        <v>34</v>
      </c>
      <c r="C47" s="17"/>
      <c r="D47" s="17"/>
      <c r="E47" s="17"/>
      <c r="F47" s="17"/>
      <c r="G47" s="395"/>
      <c r="H47" s="399"/>
      <c r="I47" s="396"/>
      <c r="J47" s="94"/>
    </row>
    <row r="48" spans="1:10">
      <c r="A48" s="92"/>
      <c r="B48" s="43">
        <v>35</v>
      </c>
      <c r="C48" s="15"/>
      <c r="D48" s="15"/>
      <c r="E48" s="15"/>
      <c r="F48" s="15"/>
      <c r="G48" s="397"/>
      <c r="H48" s="409"/>
      <c r="I48" s="398"/>
      <c r="J48" s="94"/>
    </row>
    <row r="49" spans="1:10">
      <c r="A49" s="92"/>
      <c r="B49" s="44">
        <v>36</v>
      </c>
      <c r="C49" s="17"/>
      <c r="D49" s="17"/>
      <c r="E49" s="17"/>
      <c r="F49" s="17"/>
      <c r="G49" s="395"/>
      <c r="H49" s="399"/>
      <c r="I49" s="396"/>
      <c r="J49" s="94"/>
    </row>
    <row r="50" spans="1:10">
      <c r="A50" s="92"/>
      <c r="B50" s="43">
        <v>37</v>
      </c>
      <c r="C50" s="15"/>
      <c r="D50" s="15"/>
      <c r="E50" s="15"/>
      <c r="F50" s="15"/>
      <c r="G50" s="397"/>
      <c r="H50" s="409"/>
      <c r="I50" s="398"/>
      <c r="J50" s="94"/>
    </row>
    <row r="51" spans="1:10">
      <c r="A51" s="92"/>
      <c r="B51" s="44">
        <v>38</v>
      </c>
      <c r="C51" s="17"/>
      <c r="D51" s="17"/>
      <c r="E51" s="17"/>
      <c r="F51" s="17"/>
      <c r="G51" s="395"/>
      <c r="H51" s="399"/>
      <c r="I51" s="396"/>
      <c r="J51" s="94"/>
    </row>
    <row r="52" spans="1:10">
      <c r="A52" s="92"/>
      <c r="B52" s="43">
        <v>39</v>
      </c>
      <c r="C52" s="15"/>
      <c r="D52" s="15"/>
      <c r="E52" s="15"/>
      <c r="F52" s="15"/>
      <c r="G52" s="397"/>
      <c r="H52" s="409"/>
      <c r="I52" s="398"/>
      <c r="J52" s="94"/>
    </row>
    <row r="53" spans="1:10">
      <c r="A53" s="92"/>
      <c r="B53" s="44">
        <v>40</v>
      </c>
      <c r="C53" s="17"/>
      <c r="D53" s="17"/>
      <c r="E53" s="17"/>
      <c r="F53" s="17"/>
      <c r="G53" s="395"/>
      <c r="H53" s="399"/>
      <c r="I53" s="396"/>
      <c r="J53" s="94"/>
    </row>
    <row r="54" spans="1:10">
      <c r="A54" s="92"/>
      <c r="B54" s="43">
        <v>41</v>
      </c>
      <c r="C54" s="15"/>
      <c r="D54" s="15"/>
      <c r="E54" s="15"/>
      <c r="F54" s="15"/>
      <c r="G54" s="397"/>
      <c r="H54" s="409"/>
      <c r="I54" s="398"/>
      <c r="J54" s="94"/>
    </row>
    <row r="55" spans="1:10">
      <c r="A55" s="92"/>
      <c r="B55" s="44">
        <v>42</v>
      </c>
      <c r="C55" s="17"/>
      <c r="D55" s="17"/>
      <c r="E55" s="17"/>
      <c r="F55" s="17"/>
      <c r="G55" s="395"/>
      <c r="H55" s="399"/>
      <c r="I55" s="396"/>
      <c r="J55" s="94"/>
    </row>
    <row r="56" spans="1:10">
      <c r="A56" s="92"/>
      <c r="B56" s="43">
        <v>43</v>
      </c>
      <c r="C56" s="15"/>
      <c r="D56" s="15"/>
      <c r="E56" s="15"/>
      <c r="F56" s="15"/>
      <c r="G56" s="397"/>
      <c r="H56" s="409"/>
      <c r="I56" s="398"/>
      <c r="J56" s="94"/>
    </row>
    <row r="57" spans="1:10">
      <c r="A57" s="92"/>
      <c r="B57" s="44">
        <v>44</v>
      </c>
      <c r="C57" s="17"/>
      <c r="D57" s="17"/>
      <c r="E57" s="17"/>
      <c r="F57" s="17"/>
      <c r="G57" s="395"/>
      <c r="H57" s="399"/>
      <c r="I57" s="396"/>
      <c r="J57" s="94"/>
    </row>
    <row r="58" spans="1:10">
      <c r="A58" s="92"/>
      <c r="B58" s="43">
        <v>45</v>
      </c>
      <c r="C58" s="15"/>
      <c r="D58" s="15"/>
      <c r="E58" s="15"/>
      <c r="F58" s="15"/>
      <c r="G58" s="397"/>
      <c r="H58" s="409"/>
      <c r="I58" s="398"/>
      <c r="J58" s="94"/>
    </row>
    <row r="59" spans="1:10">
      <c r="A59" s="92"/>
      <c r="B59" s="44">
        <v>46</v>
      </c>
      <c r="C59" s="17"/>
      <c r="D59" s="17"/>
      <c r="E59" s="17"/>
      <c r="F59" s="17"/>
      <c r="G59" s="395"/>
      <c r="H59" s="399"/>
      <c r="I59" s="396"/>
      <c r="J59" s="94"/>
    </row>
    <row r="60" spans="1:10">
      <c r="A60" s="92"/>
      <c r="B60" s="43">
        <v>47</v>
      </c>
      <c r="C60" s="15"/>
      <c r="D60" s="15"/>
      <c r="E60" s="15"/>
      <c r="F60" s="15"/>
      <c r="G60" s="397"/>
      <c r="H60" s="409"/>
      <c r="I60" s="398"/>
      <c r="J60" s="94"/>
    </row>
    <row r="61" spans="1:10">
      <c r="A61" s="92"/>
      <c r="B61" s="44">
        <v>48</v>
      </c>
      <c r="C61" s="17"/>
      <c r="D61" s="17"/>
      <c r="E61" s="17"/>
      <c r="F61" s="17"/>
      <c r="G61" s="395"/>
      <c r="H61" s="399"/>
      <c r="I61" s="396"/>
      <c r="J61" s="94"/>
    </row>
    <row r="62" spans="1:10">
      <c r="A62" s="92"/>
      <c r="B62" s="43">
        <v>49</v>
      </c>
      <c r="C62" s="15"/>
      <c r="D62" s="15"/>
      <c r="E62" s="15"/>
      <c r="F62" s="15"/>
      <c r="G62" s="397"/>
      <c r="H62" s="409"/>
      <c r="I62" s="398"/>
      <c r="J62" s="94"/>
    </row>
    <row r="63" spans="1:10">
      <c r="A63" s="92"/>
      <c r="B63" s="44">
        <v>50</v>
      </c>
      <c r="C63" s="17"/>
      <c r="D63" s="17"/>
      <c r="E63" s="17"/>
      <c r="F63" s="17"/>
      <c r="G63" s="395"/>
      <c r="H63" s="399"/>
      <c r="I63" s="396"/>
      <c r="J63" s="94"/>
    </row>
    <row r="64" spans="1:10" ht="15" thickBot="1">
      <c r="A64" s="95"/>
      <c r="B64" s="96"/>
      <c r="C64" s="96"/>
      <c r="D64" s="96"/>
      <c r="E64" s="96"/>
      <c r="F64" s="96"/>
      <c r="G64" s="96"/>
      <c r="H64" s="96"/>
      <c r="I64" s="96"/>
      <c r="J64" s="97"/>
    </row>
  </sheetData>
  <dataConsolidate/>
  <mergeCells count="56">
    <mergeCell ref="C12:I12"/>
    <mergeCell ref="B11:C11"/>
    <mergeCell ref="D11:I11"/>
    <mergeCell ref="B12:B13"/>
    <mergeCell ref="G23:I23"/>
    <mergeCell ref="G22:I22"/>
    <mergeCell ref="G21:I21"/>
    <mergeCell ref="G13:I13"/>
    <mergeCell ref="G14:I14"/>
    <mergeCell ref="G15:I15"/>
    <mergeCell ref="G16:I16"/>
    <mergeCell ref="G17:I17"/>
    <mergeCell ref="G18:I18"/>
    <mergeCell ref="G19:I19"/>
    <mergeCell ref="G20:I20"/>
    <mergeCell ref="G24:I24"/>
    <mergeCell ref="G25:I25"/>
    <mergeCell ref="G26:I26"/>
    <mergeCell ref="G27:I27"/>
    <mergeCell ref="G28:I28"/>
    <mergeCell ref="G29:I29"/>
    <mergeCell ref="G30:I30"/>
    <mergeCell ref="G31:I31"/>
    <mergeCell ref="G32:I32"/>
    <mergeCell ref="G33:I33"/>
    <mergeCell ref="G34:I34"/>
    <mergeCell ref="G35:I35"/>
    <mergeCell ref="G36:I36"/>
    <mergeCell ref="G37:I37"/>
    <mergeCell ref="G38:I38"/>
    <mergeCell ref="G39:I39"/>
    <mergeCell ref="G40:I40"/>
    <mergeCell ref="G41:I41"/>
    <mergeCell ref="G42:I42"/>
    <mergeCell ref="G52:I52"/>
    <mergeCell ref="G43:I43"/>
    <mergeCell ref="G44:I44"/>
    <mergeCell ref="G45:I45"/>
    <mergeCell ref="G46:I46"/>
    <mergeCell ref="G47:I47"/>
    <mergeCell ref="G63:I63"/>
    <mergeCell ref="C5:G7"/>
    <mergeCell ref="G58:I58"/>
    <mergeCell ref="G59:I59"/>
    <mergeCell ref="G60:I60"/>
    <mergeCell ref="G61:I61"/>
    <mergeCell ref="G62:I62"/>
    <mergeCell ref="G53:I53"/>
    <mergeCell ref="G54:I54"/>
    <mergeCell ref="G55:I55"/>
    <mergeCell ref="G56:I56"/>
    <mergeCell ref="G57:I57"/>
    <mergeCell ref="G48:I48"/>
    <mergeCell ref="G49:I49"/>
    <mergeCell ref="G50:I50"/>
    <mergeCell ref="G51:I51"/>
  </mergeCells>
  <dataValidations count="5">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14:C63"/>
    <dataValidation type="list" allowBlank="1" showInputMessage="1" showErrorMessage="1" prompt="Seleccione el tipo de dato de la lista." sqref="D14:D63">
      <formula1>$L$12:$L$14</formula1>
    </dataValidation>
    <dataValidation allowBlank="1" showInputMessage="1" showErrorMessage="1" prompt="Diligencie la longitud maxima." sqref="E14:E63"/>
    <dataValidation type="list" allowBlank="1" showInputMessage="1" showErrorMessage="1" prompt="El campo puede ir vacío?" sqref="F14:F63">
      <formula1>$M$12:$M$13</formula1>
    </dataValidation>
    <dataValidation allowBlank="1" showInputMessage="1" showErrorMessage="1" prompt="Descripción breve del contenido del campo." sqref="G14:I63"/>
  </dataValidations>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Generalidades</vt:lpstr>
      <vt:lpstr>Datos de la Entidad</vt:lpstr>
      <vt:lpstr>Identificación Inventario Info.</vt:lpstr>
      <vt:lpstr>Análisis Jurídico Invent. Info.</vt:lpstr>
      <vt:lpstr>Identificación Inventario Datos</vt:lpstr>
      <vt:lpstr>Priorización Conjuntos de datos</vt:lpstr>
      <vt:lpstr>Descripción de Metadatos</vt:lpstr>
      <vt:lpstr>Estructura </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Barrios</dc:creator>
  <cp:lastModifiedBy>Nancy Ovalle</cp:lastModifiedBy>
  <cp:lastPrinted>2014-04-28T22:04:39Z</cp:lastPrinted>
  <dcterms:created xsi:type="dcterms:W3CDTF">2013-04-16T15:20:56Z</dcterms:created>
  <dcterms:modified xsi:type="dcterms:W3CDTF">2021-03-12T15:55:02Z</dcterms:modified>
</cp:coreProperties>
</file>